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rojects\AZ\Mesa - Industrial Lead - MP 934.5 to 935.5 (Phoenix)\Bid &amp; Construction Docs\2026 Bid\2026 IFB Plans &amp; Bid Documents\"/>
    </mc:Choice>
  </mc:AlternateContent>
  <xr:revisionPtr revIDLastSave="0" documentId="8_{FB5F5E03-4E60-4720-8026-1B75C66C76D0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Instructions" sheetId="8" r:id="rId1"/>
    <sheet name="Exhibit H" sheetId="5" r:id="rId2"/>
    <sheet name="Standard Bid Items" sheetId="7" r:id="rId3"/>
    <sheet name="Job Codes" sheetId="6" r:id="rId4"/>
  </sheets>
  <externalReferences>
    <externalReference r:id="rId5"/>
  </externalReferences>
  <definedNames>
    <definedName name="_xlnm._FilterDatabase" localSheetId="2" hidden="1">'Standard Bid Items'!$C$1:$H$1796</definedName>
    <definedName name="DYN.masterdata.UnitsOfMeasure" localSheetId="1">'[1]Dynamic MasterData'!$M$2:$M$208</definedName>
    <definedName name="_xlnm.Print_Area" localSheetId="1">'Exhibit H'!$B$1:$I$420</definedName>
    <definedName name="_xlnm.Print_Titles" localSheetId="1">'Exhibit H'!$8:$8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8" i="5" l="1"/>
  <c r="D389" i="5" s="1"/>
  <c r="D390" i="5" s="1"/>
  <c r="D391" i="5" s="1"/>
  <c r="D392" i="5" s="1"/>
  <c r="D393" i="5" s="1"/>
  <c r="D394" i="5" s="1"/>
  <c r="D395" i="5" s="1"/>
  <c r="D396" i="5" s="1"/>
  <c r="D397" i="5" s="1"/>
  <c r="D398" i="5" s="1"/>
  <c r="D399" i="5" s="1"/>
  <c r="D400" i="5" s="1"/>
  <c r="D401" i="5" s="1"/>
  <c r="D402" i="5" s="1"/>
  <c r="D403" i="5" s="1"/>
  <c r="D404" i="5" s="1"/>
  <c r="D405" i="5" s="1"/>
  <c r="D406" i="5" s="1"/>
  <c r="D407" i="5" s="1"/>
  <c r="D408" i="5" s="1"/>
  <c r="D409" i="5" s="1"/>
  <c r="D410" i="5" s="1"/>
  <c r="D411" i="5" s="1"/>
  <c r="D412" i="5" s="1"/>
  <c r="D413" i="5" s="1"/>
  <c r="D414" i="5" s="1"/>
  <c r="D415" i="5" s="1"/>
  <c r="D416" i="5" s="1"/>
  <c r="D303" i="5"/>
  <c r="D304" i="5" s="1"/>
  <c r="D305" i="5" s="1"/>
  <c r="D306" i="5" s="1"/>
  <c r="D307" i="5" s="1"/>
  <c r="D308" i="5" s="1"/>
  <c r="D309" i="5" s="1"/>
  <c r="D310" i="5" s="1"/>
  <c r="D311" i="5" s="1"/>
  <c r="D312" i="5" s="1"/>
  <c r="D313" i="5" s="1"/>
  <c r="D314" i="5" s="1"/>
  <c r="D315" i="5" s="1"/>
  <c r="D316" i="5" s="1"/>
  <c r="D317" i="5" s="1"/>
  <c r="D318" i="5" s="1"/>
  <c r="D319" i="5" s="1"/>
  <c r="D320" i="5" s="1"/>
  <c r="D321" i="5" s="1"/>
  <c r="D322" i="5" s="1"/>
  <c r="D323" i="5" s="1"/>
  <c r="D324" i="5" s="1"/>
  <c r="D325" i="5" s="1"/>
  <c r="D326" i="5" s="1"/>
  <c r="D327" i="5" s="1"/>
  <c r="D328" i="5" s="1"/>
  <c r="D329" i="5" s="1"/>
  <c r="D330" i="5" s="1"/>
  <c r="D331" i="5" s="1"/>
  <c r="D332" i="5" s="1"/>
  <c r="D333" i="5" s="1"/>
  <c r="D334" i="5" s="1"/>
  <c r="D335" i="5" s="1"/>
  <c r="D336" i="5" s="1"/>
  <c r="D337" i="5" s="1"/>
  <c r="D338" i="5" s="1"/>
  <c r="D339" i="5" s="1"/>
  <c r="D340" i="5" s="1"/>
  <c r="D341" i="5" s="1"/>
  <c r="D342" i="5" s="1"/>
  <c r="D343" i="5" s="1"/>
  <c r="D344" i="5" s="1"/>
  <c r="D345" i="5" s="1"/>
  <c r="D346" i="5" s="1"/>
  <c r="D347" i="5" s="1"/>
  <c r="D348" i="5" s="1"/>
  <c r="D349" i="5" s="1"/>
  <c r="D350" i="5" s="1"/>
  <c r="D351" i="5" s="1"/>
  <c r="D352" i="5" s="1"/>
  <c r="D353" i="5" s="1"/>
  <c r="D354" i="5" s="1"/>
  <c r="D355" i="5" s="1"/>
  <c r="D356" i="5" s="1"/>
  <c r="D357" i="5" s="1"/>
  <c r="D358" i="5" s="1"/>
  <c r="D359" i="5" s="1"/>
  <c r="D360" i="5" s="1"/>
  <c r="D229" i="5"/>
  <c r="D230" i="5" s="1"/>
  <c r="D231" i="5" s="1"/>
  <c r="D232" i="5" s="1"/>
  <c r="D233" i="5" s="1"/>
  <c r="D234" i="5" s="1"/>
  <c r="D235" i="5" s="1"/>
  <c r="D236" i="5" s="1"/>
  <c r="D237" i="5" s="1"/>
  <c r="D238" i="5" s="1"/>
  <c r="D239" i="5" s="1"/>
  <c r="D240" i="5" s="1"/>
  <c r="D241" i="5" s="1"/>
  <c r="D242" i="5" s="1"/>
  <c r="D243" i="5" s="1"/>
  <c r="D244" i="5" s="1"/>
  <c r="D245" i="5" s="1"/>
  <c r="D246" i="5" s="1"/>
  <c r="D247" i="5" s="1"/>
  <c r="D248" i="5" s="1"/>
  <c r="D249" i="5" s="1"/>
  <c r="D250" i="5" s="1"/>
  <c r="D251" i="5" s="1"/>
  <c r="D252" i="5" s="1"/>
  <c r="D253" i="5" s="1"/>
  <c r="D254" i="5" s="1"/>
  <c r="D255" i="5" s="1"/>
  <c r="D256" i="5" s="1"/>
  <c r="D257" i="5" s="1"/>
  <c r="D258" i="5" s="1"/>
  <c r="D259" i="5" s="1"/>
  <c r="D260" i="5" s="1"/>
  <c r="D261" i="5" s="1"/>
  <c r="D262" i="5" s="1"/>
  <c r="D263" i="5" s="1"/>
  <c r="D264" i="5" s="1"/>
  <c r="D265" i="5" s="1"/>
  <c r="D266" i="5" s="1"/>
  <c r="D267" i="5" s="1"/>
  <c r="D268" i="5" s="1"/>
  <c r="D269" i="5" s="1"/>
  <c r="K149" i="5"/>
  <c r="K150" i="5"/>
  <c r="K151" i="5"/>
  <c r="D178" i="5"/>
  <c r="D179" i="5"/>
  <c r="D180" i="5" s="1"/>
  <c r="D181" i="5" s="1"/>
  <c r="D182" i="5" s="1"/>
  <c r="D183" i="5" s="1"/>
  <c r="D184" i="5" s="1"/>
  <c r="D185" i="5" s="1"/>
  <c r="D186" i="5" s="1"/>
  <c r="D187" i="5" s="1"/>
  <c r="D188" i="5" s="1"/>
  <c r="D189" i="5" s="1"/>
  <c r="D190" i="5" s="1"/>
  <c r="D162" i="5"/>
  <c r="D163" i="5" s="1"/>
  <c r="D164" i="5" s="1"/>
  <c r="D165" i="5" s="1"/>
  <c r="D166" i="5" s="1"/>
  <c r="D167" i="5" s="1"/>
  <c r="D168" i="5" s="1"/>
  <c r="D169" i="5" s="1"/>
  <c r="D170" i="5" s="1"/>
  <c r="D171" i="5" s="1"/>
  <c r="D172" i="5" s="1"/>
  <c r="D173" i="5" s="1"/>
  <c r="D174" i="5" s="1"/>
  <c r="D175" i="5" s="1"/>
  <c r="D176" i="5" s="1"/>
  <c r="D177" i="5" s="1"/>
  <c r="D135" i="5"/>
  <c r="D136" i="5" s="1"/>
  <c r="D137" i="5" s="1"/>
  <c r="D138" i="5" s="1"/>
  <c r="D139" i="5" s="1"/>
  <c r="D140" i="5" s="1"/>
  <c r="D141" i="5" s="1"/>
  <c r="D142" i="5" s="1"/>
  <c r="D143" i="5" s="1"/>
  <c r="D144" i="5" s="1"/>
  <c r="D145" i="5" s="1"/>
  <c r="D146" i="5" s="1"/>
  <c r="D147" i="5" s="1"/>
  <c r="D148" i="5" s="1"/>
  <c r="D149" i="5" s="1"/>
  <c r="D150" i="5" s="1"/>
  <c r="D151" i="5" s="1"/>
  <c r="D152" i="5" s="1"/>
  <c r="D153" i="5" s="1"/>
  <c r="D154" i="5" s="1"/>
  <c r="D155" i="5" s="1"/>
  <c r="D156" i="5" s="1"/>
  <c r="D157" i="5" s="1"/>
  <c r="D158" i="5" s="1"/>
  <c r="K235" i="5"/>
  <c r="K233" i="5"/>
  <c r="K185" i="5"/>
  <c r="K172" i="5"/>
  <c r="K173" i="5"/>
  <c r="K174" i="5"/>
  <c r="K175" i="5"/>
  <c r="K244" i="5"/>
  <c r="K245" i="5"/>
  <c r="K246" i="5"/>
  <c r="K247" i="5"/>
  <c r="K248" i="5"/>
  <c r="K257" i="5"/>
  <c r="K258" i="5"/>
  <c r="K406" i="5"/>
  <c r="K407" i="5"/>
  <c r="K408" i="5"/>
  <c r="K409" i="5"/>
  <c r="K410" i="5"/>
  <c r="K411" i="5"/>
  <c r="K412" i="5"/>
  <c r="K413" i="5"/>
  <c r="K414" i="5"/>
  <c r="K415" i="5"/>
  <c r="K416" i="5"/>
  <c r="K383" i="5"/>
  <c r="K384" i="5"/>
  <c r="K385" i="5"/>
  <c r="K386" i="5"/>
  <c r="K388" i="5"/>
  <c r="K389" i="5"/>
  <c r="K390" i="5"/>
  <c r="K391" i="5"/>
  <c r="K392" i="5"/>
  <c r="K393" i="5"/>
  <c r="K394" i="5"/>
  <c r="K395" i="5"/>
  <c r="K396" i="5"/>
  <c r="K397" i="5"/>
  <c r="K398" i="5"/>
  <c r="K399" i="5"/>
  <c r="K400" i="5"/>
  <c r="K401" i="5"/>
  <c r="K402" i="5"/>
  <c r="K403" i="5"/>
  <c r="K404" i="5"/>
  <c r="K405" i="5"/>
  <c r="K180" i="5"/>
  <c r="K179" i="5"/>
  <c r="K164" i="5"/>
  <c r="K171" i="5"/>
  <c r="K295" i="5"/>
  <c r="K142" i="5"/>
  <c r="K354" i="5"/>
  <c r="K306" i="5"/>
  <c r="K24" i="5"/>
  <c r="K19" i="5"/>
  <c r="K119" i="5"/>
  <c r="K71" i="5" l="1"/>
  <c r="K72" i="5"/>
  <c r="B195" i="5" l="1"/>
  <c r="D301" i="5" l="1"/>
  <c r="D302" i="5" s="1"/>
  <c r="K215" i="5"/>
  <c r="K217" i="5"/>
  <c r="K218" i="5"/>
  <c r="K187" i="5"/>
  <c r="K188" i="5"/>
  <c r="K141" i="5"/>
  <c r="K231" i="5"/>
  <c r="K177" i="5"/>
  <c r="K163" i="5" l="1"/>
  <c r="K348" i="5"/>
  <c r="K359" i="5"/>
  <c r="K343" i="5"/>
  <c r="K345" i="5"/>
  <c r="K336" i="5"/>
  <c r="K340" i="5"/>
  <c r="K334" i="5"/>
  <c r="K328" i="5"/>
  <c r="K333" i="5"/>
  <c r="K330" i="5"/>
  <c r="K329" i="5"/>
  <c r="K335" i="5"/>
  <c r="K302" i="5"/>
  <c r="K159" i="5"/>
  <c r="K157" i="5"/>
  <c r="K156" i="5"/>
  <c r="K155" i="5"/>
  <c r="K158" i="5"/>
  <c r="K131" i="5"/>
  <c r="K315" i="5"/>
  <c r="K234" i="5"/>
  <c r="K242" i="5"/>
  <c r="K229" i="5"/>
  <c r="K230" i="5"/>
  <c r="K205" i="5"/>
  <c r="K206" i="5"/>
  <c r="K227" i="5"/>
  <c r="K226" i="5"/>
  <c r="K228" i="5"/>
  <c r="K211" i="5"/>
  <c r="K202" i="5"/>
  <c r="K204" i="5"/>
  <c r="K255" i="5"/>
  <c r="K254" i="5"/>
  <c r="K256" i="5"/>
  <c r="K261" i="5"/>
  <c r="K259" i="5"/>
  <c r="K168" i="5"/>
  <c r="K253" i="5"/>
  <c r="K262" i="5"/>
  <c r="K260" i="5"/>
  <c r="K280" i="5"/>
  <c r="K170" i="5"/>
  <c r="K140" i="5"/>
  <c r="K135" i="5"/>
  <c r="K122" i="5"/>
  <c r="K209" i="5"/>
  <c r="K143" i="5"/>
  <c r="K387" i="5"/>
  <c r="K382" i="5"/>
  <c r="K279" i="5" l="1"/>
  <c r="K210" i="5"/>
  <c r="K207" i="5"/>
  <c r="K25" i="5"/>
  <c r="K26" i="5"/>
  <c r="K360" i="5"/>
  <c r="K381" i="5"/>
  <c r="K380" i="5"/>
  <c r="K379" i="5"/>
  <c r="K378" i="5"/>
  <c r="K377" i="5"/>
  <c r="K208" i="5"/>
  <c r="K178" i="5"/>
  <c r="K120" i="5"/>
  <c r="K321" i="5" l="1"/>
  <c r="K85" i="5"/>
  <c r="K84" i="5"/>
  <c r="K107" i="5"/>
  <c r="K29" i="5"/>
  <c r="K176" i="5"/>
  <c r="K69" i="5" l="1"/>
  <c r="K76" i="5" l="1"/>
  <c r="K59" i="5"/>
  <c r="K60" i="5"/>
  <c r="K61" i="5"/>
  <c r="K62" i="5"/>
  <c r="K63" i="5"/>
  <c r="K64" i="5"/>
  <c r="K106" i="5"/>
  <c r="K70" i="5"/>
  <c r="K109" i="5"/>
  <c r="K110" i="5"/>
  <c r="K111" i="5"/>
  <c r="K144" i="5"/>
  <c r="K145" i="5"/>
  <c r="K146" i="5"/>
  <c r="K147" i="5"/>
  <c r="K148" i="5"/>
  <c r="K152" i="5"/>
  <c r="K153" i="5"/>
  <c r="K154" i="5"/>
  <c r="K181" i="5"/>
  <c r="K182" i="5"/>
  <c r="K183" i="5"/>
  <c r="K184" i="5"/>
  <c r="K186" i="5"/>
  <c r="K189" i="5"/>
  <c r="K190" i="5"/>
  <c r="K214" i="5"/>
  <c r="K216" i="5"/>
  <c r="K219" i="5"/>
  <c r="K224" i="5"/>
  <c r="K225" i="5"/>
  <c r="K232" i="5"/>
  <c r="K311" i="5"/>
  <c r="K320" i="5"/>
  <c r="K331" i="5"/>
  <c r="K332" i="5"/>
  <c r="K337" i="5"/>
  <c r="K344" i="5"/>
  <c r="K353" i="5"/>
  <c r="K12" i="5"/>
  <c r="K376" i="5" l="1"/>
  <c r="K375" i="5"/>
  <c r="K370" i="5"/>
  <c r="K372" i="5" s="1"/>
  <c r="K365" i="5"/>
  <c r="K367" i="5" s="1"/>
  <c r="K301" i="5"/>
  <c r="K303" i="5"/>
  <c r="K304" i="5"/>
  <c r="K305" i="5"/>
  <c r="K307" i="5"/>
  <c r="K308" i="5"/>
  <c r="K309" i="5"/>
  <c r="K310" i="5"/>
  <c r="K312" i="5"/>
  <c r="K313" i="5"/>
  <c r="K314" i="5"/>
  <c r="K316" i="5"/>
  <c r="K317" i="5"/>
  <c r="K318" i="5"/>
  <c r="K319" i="5"/>
  <c r="K322" i="5"/>
  <c r="K323" i="5"/>
  <c r="K324" i="5"/>
  <c r="K325" i="5"/>
  <c r="K326" i="5"/>
  <c r="K327" i="5"/>
  <c r="K338" i="5"/>
  <c r="K339" i="5"/>
  <c r="K341" i="5"/>
  <c r="K342" i="5"/>
  <c r="K346" i="5"/>
  <c r="K347" i="5"/>
  <c r="K349" i="5"/>
  <c r="K350" i="5"/>
  <c r="K351" i="5"/>
  <c r="K352" i="5"/>
  <c r="K355" i="5"/>
  <c r="K356" i="5"/>
  <c r="K357" i="5"/>
  <c r="K358" i="5"/>
  <c r="K286" i="5"/>
  <c r="K287" i="5"/>
  <c r="K288" i="5"/>
  <c r="K289" i="5"/>
  <c r="K290" i="5"/>
  <c r="K291" i="5"/>
  <c r="K292" i="5"/>
  <c r="K293" i="5"/>
  <c r="K294" i="5"/>
  <c r="K296" i="5"/>
  <c r="K285" i="5"/>
  <c r="K197" i="5"/>
  <c r="K198" i="5"/>
  <c r="K199" i="5"/>
  <c r="K200" i="5"/>
  <c r="K201" i="5"/>
  <c r="K203" i="5"/>
  <c r="K212" i="5"/>
  <c r="K213" i="5"/>
  <c r="K220" i="5"/>
  <c r="K221" i="5"/>
  <c r="K222" i="5"/>
  <c r="K223" i="5"/>
  <c r="K236" i="5"/>
  <c r="K237" i="5"/>
  <c r="K238" i="5"/>
  <c r="K239" i="5"/>
  <c r="K240" i="5"/>
  <c r="K241" i="5"/>
  <c r="K243" i="5"/>
  <c r="K249" i="5"/>
  <c r="K250" i="5"/>
  <c r="K251" i="5"/>
  <c r="K252" i="5"/>
  <c r="K263" i="5"/>
  <c r="K264" i="5"/>
  <c r="K265" i="5"/>
  <c r="K266" i="5"/>
  <c r="K267" i="5"/>
  <c r="K268" i="5"/>
  <c r="K269" i="5"/>
  <c r="K270" i="5"/>
  <c r="K271" i="5"/>
  <c r="K272" i="5"/>
  <c r="K273" i="5"/>
  <c r="K274" i="5"/>
  <c r="K275" i="5"/>
  <c r="K276" i="5"/>
  <c r="K277" i="5"/>
  <c r="K278" i="5"/>
  <c r="K196" i="5"/>
  <c r="K117" i="5"/>
  <c r="K118" i="5"/>
  <c r="K121" i="5"/>
  <c r="K123" i="5"/>
  <c r="K124" i="5"/>
  <c r="K125" i="5"/>
  <c r="K126" i="5"/>
  <c r="K127" i="5"/>
  <c r="K128" i="5"/>
  <c r="K129" i="5"/>
  <c r="K130" i="5"/>
  <c r="K132" i="5"/>
  <c r="K133" i="5"/>
  <c r="K134" i="5"/>
  <c r="K136" i="5"/>
  <c r="K137" i="5"/>
  <c r="K138" i="5"/>
  <c r="K139" i="5"/>
  <c r="K160" i="5"/>
  <c r="K161" i="5"/>
  <c r="K162" i="5"/>
  <c r="K165" i="5"/>
  <c r="K166" i="5"/>
  <c r="K167" i="5"/>
  <c r="K169" i="5"/>
  <c r="K191" i="5"/>
  <c r="K116" i="5"/>
  <c r="K66" i="5"/>
  <c r="K67" i="5"/>
  <c r="K68" i="5"/>
  <c r="K73" i="5"/>
  <c r="K74" i="5"/>
  <c r="K75" i="5"/>
  <c r="K77" i="5"/>
  <c r="K78" i="5"/>
  <c r="K79" i="5"/>
  <c r="K80" i="5"/>
  <c r="K81" i="5"/>
  <c r="K82" i="5"/>
  <c r="K83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8" i="5"/>
  <c r="K65" i="5"/>
  <c r="K40" i="5"/>
  <c r="K41" i="5"/>
  <c r="K42" i="5"/>
  <c r="K43" i="5"/>
  <c r="K44" i="5"/>
  <c r="K45" i="5"/>
  <c r="K47" i="5"/>
  <c r="K48" i="5"/>
  <c r="K49" i="5"/>
  <c r="K50" i="5"/>
  <c r="K51" i="5"/>
  <c r="K52" i="5"/>
  <c r="K53" i="5"/>
  <c r="K54" i="5"/>
  <c r="K39" i="5"/>
  <c r="K13" i="5"/>
  <c r="K14" i="5"/>
  <c r="K15" i="5"/>
  <c r="K16" i="5"/>
  <c r="K17" i="5"/>
  <c r="K18" i="5"/>
  <c r="K20" i="5"/>
  <c r="K21" i="5"/>
  <c r="K22" i="5"/>
  <c r="K23" i="5"/>
  <c r="K27" i="5"/>
  <c r="K28" i="5"/>
  <c r="K30" i="5"/>
  <c r="K31" i="5"/>
  <c r="K32" i="5"/>
  <c r="K33" i="5"/>
  <c r="K34" i="5"/>
  <c r="K10" i="5"/>
  <c r="K46" i="5"/>
  <c r="K113" i="5" l="1"/>
  <c r="K298" i="5"/>
  <c r="K418" i="5"/>
  <c r="K193" i="5"/>
  <c r="K362" i="5"/>
  <c r="K282" i="5"/>
  <c r="K56" i="5"/>
  <c r="K11" i="5"/>
  <c r="K36" i="5" s="1"/>
  <c r="K420" i="5" l="1"/>
  <c r="D196" i="5"/>
  <c r="D197" i="5" s="1"/>
  <c r="D198" i="5" s="1"/>
  <c r="D199" i="5" s="1"/>
  <c r="D200" i="5" s="1"/>
  <c r="D201" i="5" s="1"/>
  <c r="D116" i="5"/>
  <c r="D117" i="5" s="1"/>
  <c r="D118" i="5" s="1"/>
  <c r="D119" i="5" s="1"/>
  <c r="D120" i="5" s="1"/>
  <c r="D121" i="5" s="1"/>
  <c r="E282" i="5"/>
  <c r="D202" i="5" l="1"/>
  <c r="D203" i="5" s="1"/>
  <c r="D204" i="5" s="1"/>
  <c r="D205" i="5" s="1"/>
  <c r="D206" i="5" s="1"/>
  <c r="D207" i="5" s="1"/>
  <c r="D208" i="5" s="1"/>
  <c r="D122" i="5"/>
  <c r="D123" i="5" s="1"/>
  <c r="D124" i="5" s="1"/>
  <c r="D125" i="5" s="1"/>
  <c r="D126" i="5" s="1"/>
  <c r="D127" i="5" s="1"/>
  <c r="D128" i="5" s="1"/>
  <c r="D129" i="5" s="1"/>
  <c r="B284" i="5"/>
  <c r="D130" i="5" l="1"/>
  <c r="D131" i="5" s="1"/>
  <c r="D132" i="5" s="1"/>
  <c r="D133" i="5" s="1"/>
  <c r="D134" i="5" s="1"/>
  <c r="D209" i="5"/>
  <c r="D210" i="5" s="1"/>
  <c r="D211" i="5" s="1"/>
  <c r="D212" i="5" s="1"/>
  <c r="B115" i="5"/>
  <c r="B58" i="5"/>
  <c r="B38" i="5"/>
  <c r="E367" i="5"/>
  <c r="D365" i="5"/>
  <c r="D375" i="5"/>
  <c r="D376" i="5" s="1"/>
  <c r="D377" i="5" s="1"/>
  <c r="D378" i="5" s="1"/>
  <c r="D370" i="5"/>
  <c r="D379" i="5" l="1"/>
  <c r="D380" i="5" s="1"/>
  <c r="D381" i="5" s="1"/>
  <c r="D382" i="5" s="1"/>
  <c r="D383" i="5" s="1"/>
  <c r="D384" i="5" s="1"/>
  <c r="D385" i="5" s="1"/>
  <c r="D386" i="5" s="1"/>
  <c r="D387" i="5" s="1"/>
  <c r="D213" i="5"/>
  <c r="D214" i="5" s="1"/>
  <c r="D215" i="5" s="1"/>
  <c r="D216" i="5" s="1"/>
  <c r="D217" i="5" s="1"/>
  <c r="D218" i="5" s="1"/>
  <c r="D219" i="5" s="1"/>
  <c r="D220" i="5" s="1"/>
  <c r="D221" i="5" s="1"/>
  <c r="D222" i="5" s="1"/>
  <c r="D223" i="5" s="1"/>
  <c r="D224" i="5" s="1"/>
  <c r="D225" i="5" s="1"/>
  <c r="D226" i="5" s="1"/>
  <c r="D227" i="5" s="1"/>
  <c r="D228" i="5" s="1"/>
  <c r="E418" i="5"/>
  <c r="E372" i="5"/>
  <c r="D159" i="5" l="1"/>
  <c r="D160" i="5" s="1"/>
  <c r="D161" i="5" s="1"/>
  <c r="D285" i="5"/>
  <c r="D286" i="5" s="1"/>
  <c r="D287" i="5" s="1"/>
  <c r="D288" i="5" s="1"/>
  <c r="D289" i="5" s="1"/>
  <c r="D290" i="5" s="1"/>
  <c r="D291" i="5" s="1"/>
  <c r="D292" i="5" s="1"/>
  <c r="D293" i="5" s="1"/>
  <c r="D294" i="5" s="1"/>
  <c r="D295" i="5" s="1"/>
  <c r="D296" i="5" s="1"/>
  <c r="E193" i="5"/>
  <c r="B374" i="5" l="1"/>
  <c r="B369" i="5"/>
  <c r="D191" i="5" l="1"/>
  <c r="D270" i="5"/>
  <c r="D271" i="5" s="1"/>
  <c r="D272" i="5" s="1"/>
  <c r="D273" i="5" s="1"/>
  <c r="D274" i="5" s="1"/>
  <c r="D275" i="5" s="1"/>
  <c r="D276" i="5" s="1"/>
  <c r="D277" i="5" s="1"/>
  <c r="D278" i="5" s="1"/>
  <c r="D279" i="5" s="1"/>
  <c r="D280" i="5" s="1"/>
  <c r="D10" i="5"/>
  <c r="D11" i="5" s="1"/>
  <c r="D12" i="5" s="1"/>
  <c r="D13" i="5" s="1"/>
  <c r="D14" i="5" s="1"/>
  <c r="D15" i="5" s="1"/>
  <c r="D16" i="5" s="1"/>
  <c r="D17" i="5" s="1"/>
  <c r="D18" i="5" s="1"/>
  <c r="D19" i="5" s="1"/>
  <c r="D20" i="5" s="1"/>
  <c r="D21" i="5" s="1"/>
  <c r="D22" i="5" s="1"/>
  <c r="D23" i="5" s="1"/>
  <c r="D24" i="5" s="1"/>
  <c r="D25" i="5" s="1"/>
  <c r="D26" i="5" s="1"/>
  <c r="D27" i="5" s="1"/>
  <c r="D28" i="5" s="1"/>
  <c r="D29" i="5" s="1"/>
  <c r="D30" i="5" s="1"/>
  <c r="D31" i="5" s="1"/>
  <c r="D32" i="5" s="1"/>
  <c r="D33" i="5" s="1"/>
  <c r="D34" i="5" s="1"/>
  <c r="D38" i="5"/>
  <c r="D39" i="5" s="1"/>
  <c r="D40" i="5" s="1"/>
  <c r="D41" i="5" l="1"/>
  <c r="D42" i="5" s="1"/>
  <c r="D43" i="5" s="1"/>
  <c r="D44" i="5" s="1"/>
  <c r="D45" i="5" s="1"/>
  <c r="D46" i="5" s="1"/>
  <c r="D47" i="5" s="1"/>
  <c r="D48" i="5" s="1"/>
  <c r="D49" i="5" s="1"/>
  <c r="D50" i="5" s="1"/>
  <c r="D51" i="5" s="1"/>
  <c r="D52" i="5" s="1"/>
  <c r="D53" i="5" s="1"/>
  <c r="D54" i="5" s="1"/>
  <c r="D58" i="5"/>
  <c r="D59" i="5" s="1"/>
  <c r="D60" i="5" s="1"/>
  <c r="D61" i="5" s="1"/>
  <c r="D62" i="5" s="1"/>
  <c r="B3" i="7"/>
  <c r="B4" i="7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1" i="7"/>
  <c r="B112" i="7"/>
  <c r="B113" i="7"/>
  <c r="B114" i="7"/>
  <c r="B115" i="7"/>
  <c r="B116" i="7"/>
  <c r="B117" i="7"/>
  <c r="B118" i="7"/>
  <c r="B119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B142" i="7"/>
  <c r="B143" i="7"/>
  <c r="B144" i="7"/>
  <c r="B145" i="7"/>
  <c r="B146" i="7"/>
  <c r="B147" i="7"/>
  <c r="B148" i="7"/>
  <c r="B149" i="7"/>
  <c r="B150" i="7"/>
  <c r="B151" i="7"/>
  <c r="B152" i="7"/>
  <c r="B153" i="7"/>
  <c r="B154" i="7"/>
  <c r="B155" i="7"/>
  <c r="B156" i="7"/>
  <c r="B157" i="7"/>
  <c r="B158" i="7"/>
  <c r="B159" i="7"/>
  <c r="B160" i="7"/>
  <c r="B161" i="7"/>
  <c r="B162" i="7"/>
  <c r="B163" i="7"/>
  <c r="B164" i="7"/>
  <c r="B165" i="7"/>
  <c r="B166" i="7"/>
  <c r="B167" i="7"/>
  <c r="B168" i="7"/>
  <c r="B169" i="7"/>
  <c r="B170" i="7"/>
  <c r="B171" i="7"/>
  <c r="B172" i="7"/>
  <c r="B173" i="7"/>
  <c r="B174" i="7"/>
  <c r="B175" i="7"/>
  <c r="B176" i="7"/>
  <c r="B177" i="7"/>
  <c r="B178" i="7"/>
  <c r="B179" i="7"/>
  <c r="B180" i="7"/>
  <c r="B181" i="7"/>
  <c r="B182" i="7"/>
  <c r="B183" i="7"/>
  <c r="B184" i="7"/>
  <c r="B185" i="7"/>
  <c r="B186" i="7"/>
  <c r="B187" i="7"/>
  <c r="B188" i="7"/>
  <c r="B189" i="7"/>
  <c r="B190" i="7"/>
  <c r="B191" i="7"/>
  <c r="B192" i="7"/>
  <c r="B193" i="7"/>
  <c r="B194" i="7"/>
  <c r="B195" i="7"/>
  <c r="B196" i="7"/>
  <c r="B197" i="7"/>
  <c r="B198" i="7"/>
  <c r="B199" i="7"/>
  <c r="B200" i="7"/>
  <c r="B201" i="7"/>
  <c r="B202" i="7"/>
  <c r="B203" i="7"/>
  <c r="B204" i="7"/>
  <c r="B205" i="7"/>
  <c r="B206" i="7"/>
  <c r="B207" i="7"/>
  <c r="B208" i="7"/>
  <c r="B209" i="7"/>
  <c r="B210" i="7"/>
  <c r="B211" i="7"/>
  <c r="B212" i="7"/>
  <c r="B213" i="7"/>
  <c r="B214" i="7"/>
  <c r="B215" i="7"/>
  <c r="B216" i="7"/>
  <c r="B217" i="7"/>
  <c r="B218" i="7"/>
  <c r="B219" i="7"/>
  <c r="B220" i="7"/>
  <c r="B221" i="7"/>
  <c r="B222" i="7"/>
  <c r="B223" i="7"/>
  <c r="B224" i="7"/>
  <c r="B225" i="7"/>
  <c r="B226" i="7"/>
  <c r="B227" i="7"/>
  <c r="B228" i="7"/>
  <c r="B229" i="7"/>
  <c r="B230" i="7"/>
  <c r="B231" i="7"/>
  <c r="B232" i="7"/>
  <c r="B233" i="7"/>
  <c r="B234" i="7"/>
  <c r="B235" i="7"/>
  <c r="B236" i="7"/>
  <c r="B237" i="7"/>
  <c r="B238" i="7"/>
  <c r="B239" i="7"/>
  <c r="B240" i="7"/>
  <c r="B241" i="7"/>
  <c r="B242" i="7"/>
  <c r="B243" i="7"/>
  <c r="B244" i="7"/>
  <c r="B245" i="7"/>
  <c r="B246" i="7"/>
  <c r="B247" i="7"/>
  <c r="B248" i="7"/>
  <c r="B249" i="7"/>
  <c r="B250" i="7"/>
  <c r="B251" i="7"/>
  <c r="B252" i="7"/>
  <c r="B253" i="7"/>
  <c r="B254" i="7"/>
  <c r="B255" i="7"/>
  <c r="B256" i="7"/>
  <c r="B257" i="7"/>
  <c r="B258" i="7"/>
  <c r="B259" i="7"/>
  <c r="B260" i="7"/>
  <c r="B261" i="7"/>
  <c r="B262" i="7"/>
  <c r="B263" i="7"/>
  <c r="B264" i="7"/>
  <c r="B265" i="7"/>
  <c r="B266" i="7"/>
  <c r="B267" i="7"/>
  <c r="B268" i="7"/>
  <c r="B269" i="7"/>
  <c r="B270" i="7"/>
  <c r="B271" i="7"/>
  <c r="B272" i="7"/>
  <c r="B273" i="7"/>
  <c r="B274" i="7"/>
  <c r="B275" i="7"/>
  <c r="B276" i="7"/>
  <c r="B277" i="7"/>
  <c r="B278" i="7"/>
  <c r="B279" i="7"/>
  <c r="B280" i="7"/>
  <c r="B281" i="7"/>
  <c r="B282" i="7"/>
  <c r="B283" i="7"/>
  <c r="B284" i="7"/>
  <c r="B285" i="7"/>
  <c r="B286" i="7"/>
  <c r="B287" i="7"/>
  <c r="B288" i="7"/>
  <c r="B289" i="7"/>
  <c r="B290" i="7"/>
  <c r="B291" i="7"/>
  <c r="B292" i="7"/>
  <c r="B293" i="7"/>
  <c r="B294" i="7"/>
  <c r="B295" i="7"/>
  <c r="B296" i="7"/>
  <c r="B297" i="7"/>
  <c r="B298" i="7"/>
  <c r="B299" i="7"/>
  <c r="B300" i="7"/>
  <c r="B301" i="7"/>
  <c r="B302" i="7"/>
  <c r="B303" i="7"/>
  <c r="B304" i="7"/>
  <c r="B305" i="7"/>
  <c r="B306" i="7"/>
  <c r="B307" i="7"/>
  <c r="B308" i="7"/>
  <c r="B309" i="7"/>
  <c r="B310" i="7"/>
  <c r="B311" i="7"/>
  <c r="B312" i="7"/>
  <c r="B313" i="7"/>
  <c r="B314" i="7"/>
  <c r="B315" i="7"/>
  <c r="B316" i="7"/>
  <c r="B317" i="7"/>
  <c r="B318" i="7"/>
  <c r="B319" i="7"/>
  <c r="B320" i="7"/>
  <c r="B321" i="7"/>
  <c r="B322" i="7"/>
  <c r="B323" i="7"/>
  <c r="B324" i="7"/>
  <c r="B325" i="7"/>
  <c r="B326" i="7"/>
  <c r="B327" i="7"/>
  <c r="B328" i="7"/>
  <c r="B329" i="7"/>
  <c r="B330" i="7"/>
  <c r="B331" i="7"/>
  <c r="B332" i="7"/>
  <c r="B333" i="7"/>
  <c r="B334" i="7"/>
  <c r="B335" i="7"/>
  <c r="B336" i="7"/>
  <c r="B337" i="7"/>
  <c r="B338" i="7"/>
  <c r="B339" i="7"/>
  <c r="B340" i="7"/>
  <c r="B341" i="7"/>
  <c r="B342" i="7"/>
  <c r="B343" i="7"/>
  <c r="B344" i="7"/>
  <c r="B345" i="7"/>
  <c r="B346" i="7"/>
  <c r="B347" i="7"/>
  <c r="B348" i="7"/>
  <c r="B349" i="7"/>
  <c r="B350" i="7"/>
  <c r="B351" i="7"/>
  <c r="B352" i="7"/>
  <c r="B353" i="7"/>
  <c r="B354" i="7"/>
  <c r="B355" i="7"/>
  <c r="B356" i="7"/>
  <c r="B357" i="7"/>
  <c r="B358" i="7"/>
  <c r="B359" i="7"/>
  <c r="B360" i="7"/>
  <c r="B361" i="7"/>
  <c r="B362" i="7"/>
  <c r="B363" i="7"/>
  <c r="B364" i="7"/>
  <c r="B365" i="7"/>
  <c r="B366" i="7"/>
  <c r="B367" i="7"/>
  <c r="B368" i="7"/>
  <c r="B369" i="7"/>
  <c r="B370" i="7"/>
  <c r="B371" i="7"/>
  <c r="B372" i="7"/>
  <c r="B373" i="7"/>
  <c r="B374" i="7"/>
  <c r="B375" i="7"/>
  <c r="B376" i="7"/>
  <c r="B377" i="7"/>
  <c r="B378" i="7"/>
  <c r="B379" i="7"/>
  <c r="B380" i="7"/>
  <c r="B381" i="7"/>
  <c r="B382" i="7"/>
  <c r="B383" i="7"/>
  <c r="B384" i="7"/>
  <c r="B385" i="7"/>
  <c r="B386" i="7"/>
  <c r="B387" i="7"/>
  <c r="B388" i="7"/>
  <c r="B389" i="7"/>
  <c r="B390" i="7"/>
  <c r="B391" i="7"/>
  <c r="B392" i="7"/>
  <c r="B393" i="7"/>
  <c r="B394" i="7"/>
  <c r="B395" i="7"/>
  <c r="B396" i="7"/>
  <c r="B397" i="7"/>
  <c r="B398" i="7"/>
  <c r="B399" i="7"/>
  <c r="B400" i="7"/>
  <c r="B401" i="7"/>
  <c r="B402" i="7"/>
  <c r="B403" i="7"/>
  <c r="B404" i="7"/>
  <c r="B405" i="7"/>
  <c r="B406" i="7"/>
  <c r="B407" i="7"/>
  <c r="B408" i="7"/>
  <c r="B409" i="7"/>
  <c r="B410" i="7"/>
  <c r="B411" i="7"/>
  <c r="B412" i="7"/>
  <c r="B413" i="7"/>
  <c r="B414" i="7"/>
  <c r="B415" i="7"/>
  <c r="B416" i="7"/>
  <c r="B417" i="7"/>
  <c r="B418" i="7"/>
  <c r="B419" i="7"/>
  <c r="B420" i="7"/>
  <c r="B421" i="7"/>
  <c r="B422" i="7"/>
  <c r="B423" i="7"/>
  <c r="B424" i="7"/>
  <c r="B425" i="7"/>
  <c r="B426" i="7"/>
  <c r="B427" i="7"/>
  <c r="B428" i="7"/>
  <c r="B429" i="7"/>
  <c r="B430" i="7"/>
  <c r="B431" i="7"/>
  <c r="B432" i="7"/>
  <c r="B433" i="7"/>
  <c r="B434" i="7"/>
  <c r="B435" i="7"/>
  <c r="B436" i="7"/>
  <c r="B437" i="7"/>
  <c r="B438" i="7"/>
  <c r="B439" i="7"/>
  <c r="B440" i="7"/>
  <c r="B441" i="7"/>
  <c r="B442" i="7"/>
  <c r="B443" i="7"/>
  <c r="B444" i="7"/>
  <c r="B445" i="7"/>
  <c r="B446" i="7"/>
  <c r="B447" i="7"/>
  <c r="B448" i="7"/>
  <c r="B449" i="7"/>
  <c r="B450" i="7"/>
  <c r="B451" i="7"/>
  <c r="B452" i="7"/>
  <c r="B453" i="7"/>
  <c r="B454" i="7"/>
  <c r="B455" i="7"/>
  <c r="B456" i="7"/>
  <c r="B457" i="7"/>
  <c r="B458" i="7"/>
  <c r="B459" i="7"/>
  <c r="B460" i="7"/>
  <c r="B461" i="7"/>
  <c r="B462" i="7"/>
  <c r="B463" i="7"/>
  <c r="B464" i="7"/>
  <c r="B465" i="7"/>
  <c r="B466" i="7"/>
  <c r="B467" i="7"/>
  <c r="B468" i="7"/>
  <c r="B469" i="7"/>
  <c r="B470" i="7"/>
  <c r="B471" i="7"/>
  <c r="B472" i="7"/>
  <c r="B473" i="7"/>
  <c r="B474" i="7"/>
  <c r="B475" i="7"/>
  <c r="B476" i="7"/>
  <c r="B477" i="7"/>
  <c r="B478" i="7"/>
  <c r="B479" i="7"/>
  <c r="B480" i="7"/>
  <c r="B481" i="7"/>
  <c r="B482" i="7"/>
  <c r="B483" i="7"/>
  <c r="B484" i="7"/>
  <c r="B485" i="7"/>
  <c r="B486" i="7"/>
  <c r="B487" i="7"/>
  <c r="B488" i="7"/>
  <c r="B489" i="7"/>
  <c r="B490" i="7"/>
  <c r="B491" i="7"/>
  <c r="B492" i="7"/>
  <c r="B493" i="7"/>
  <c r="B494" i="7"/>
  <c r="B495" i="7"/>
  <c r="B496" i="7"/>
  <c r="B497" i="7"/>
  <c r="B498" i="7"/>
  <c r="B499" i="7"/>
  <c r="B500" i="7"/>
  <c r="B501" i="7"/>
  <c r="B502" i="7"/>
  <c r="B503" i="7"/>
  <c r="B504" i="7"/>
  <c r="B505" i="7"/>
  <c r="B506" i="7"/>
  <c r="B507" i="7"/>
  <c r="B508" i="7"/>
  <c r="B509" i="7"/>
  <c r="B510" i="7"/>
  <c r="B511" i="7"/>
  <c r="B512" i="7"/>
  <c r="B513" i="7"/>
  <c r="B514" i="7"/>
  <c r="B515" i="7"/>
  <c r="B516" i="7"/>
  <c r="B517" i="7"/>
  <c r="B518" i="7"/>
  <c r="B519" i="7"/>
  <c r="B520" i="7"/>
  <c r="B521" i="7"/>
  <c r="B522" i="7"/>
  <c r="B523" i="7"/>
  <c r="B524" i="7"/>
  <c r="B525" i="7"/>
  <c r="B526" i="7"/>
  <c r="B527" i="7"/>
  <c r="B528" i="7"/>
  <c r="B529" i="7"/>
  <c r="B530" i="7"/>
  <c r="B531" i="7"/>
  <c r="B532" i="7"/>
  <c r="B533" i="7"/>
  <c r="B534" i="7"/>
  <c r="B535" i="7"/>
  <c r="B536" i="7"/>
  <c r="B537" i="7"/>
  <c r="B538" i="7"/>
  <c r="B539" i="7"/>
  <c r="B540" i="7"/>
  <c r="B541" i="7"/>
  <c r="B542" i="7"/>
  <c r="B543" i="7"/>
  <c r="B544" i="7"/>
  <c r="B545" i="7"/>
  <c r="B546" i="7"/>
  <c r="B547" i="7"/>
  <c r="B548" i="7"/>
  <c r="B549" i="7"/>
  <c r="B550" i="7"/>
  <c r="B551" i="7"/>
  <c r="B552" i="7"/>
  <c r="B553" i="7"/>
  <c r="B554" i="7"/>
  <c r="B555" i="7"/>
  <c r="B556" i="7"/>
  <c r="B557" i="7"/>
  <c r="B558" i="7"/>
  <c r="B559" i="7"/>
  <c r="B560" i="7"/>
  <c r="B561" i="7"/>
  <c r="B562" i="7"/>
  <c r="B563" i="7"/>
  <c r="B564" i="7"/>
  <c r="B565" i="7"/>
  <c r="B566" i="7"/>
  <c r="B567" i="7"/>
  <c r="B568" i="7"/>
  <c r="B569" i="7"/>
  <c r="B570" i="7"/>
  <c r="B571" i="7"/>
  <c r="B572" i="7"/>
  <c r="B573" i="7"/>
  <c r="B574" i="7"/>
  <c r="B575" i="7"/>
  <c r="B576" i="7"/>
  <c r="B577" i="7"/>
  <c r="B578" i="7"/>
  <c r="B579" i="7"/>
  <c r="B580" i="7"/>
  <c r="B581" i="7"/>
  <c r="B582" i="7"/>
  <c r="B583" i="7"/>
  <c r="B584" i="7"/>
  <c r="B585" i="7"/>
  <c r="B586" i="7"/>
  <c r="B587" i="7"/>
  <c r="B588" i="7"/>
  <c r="B589" i="7"/>
  <c r="B590" i="7"/>
  <c r="B591" i="7"/>
  <c r="B592" i="7"/>
  <c r="B593" i="7"/>
  <c r="B594" i="7"/>
  <c r="B595" i="7"/>
  <c r="B596" i="7"/>
  <c r="B597" i="7"/>
  <c r="B598" i="7"/>
  <c r="B599" i="7"/>
  <c r="B600" i="7"/>
  <c r="B601" i="7"/>
  <c r="B602" i="7"/>
  <c r="B603" i="7"/>
  <c r="B604" i="7"/>
  <c r="B605" i="7"/>
  <c r="B606" i="7"/>
  <c r="B607" i="7"/>
  <c r="B608" i="7"/>
  <c r="B609" i="7"/>
  <c r="B610" i="7"/>
  <c r="B611" i="7"/>
  <c r="B612" i="7"/>
  <c r="B613" i="7"/>
  <c r="B614" i="7"/>
  <c r="B615" i="7"/>
  <c r="B616" i="7"/>
  <c r="B617" i="7"/>
  <c r="B618" i="7"/>
  <c r="B619" i="7"/>
  <c r="B620" i="7"/>
  <c r="B621" i="7"/>
  <c r="B622" i="7"/>
  <c r="B623" i="7"/>
  <c r="B624" i="7"/>
  <c r="B625" i="7"/>
  <c r="B626" i="7"/>
  <c r="B627" i="7"/>
  <c r="B628" i="7"/>
  <c r="B629" i="7"/>
  <c r="B630" i="7"/>
  <c r="B631" i="7"/>
  <c r="B632" i="7"/>
  <c r="B633" i="7"/>
  <c r="B634" i="7"/>
  <c r="B635" i="7"/>
  <c r="B636" i="7"/>
  <c r="B637" i="7"/>
  <c r="B638" i="7"/>
  <c r="B639" i="7"/>
  <c r="B640" i="7"/>
  <c r="B641" i="7"/>
  <c r="B642" i="7"/>
  <c r="B643" i="7"/>
  <c r="B644" i="7"/>
  <c r="B645" i="7"/>
  <c r="B646" i="7"/>
  <c r="B647" i="7"/>
  <c r="B648" i="7"/>
  <c r="B649" i="7"/>
  <c r="B650" i="7"/>
  <c r="B651" i="7"/>
  <c r="B652" i="7"/>
  <c r="B653" i="7"/>
  <c r="B654" i="7"/>
  <c r="B655" i="7"/>
  <c r="B656" i="7"/>
  <c r="B657" i="7"/>
  <c r="B658" i="7"/>
  <c r="B659" i="7"/>
  <c r="B660" i="7"/>
  <c r="B661" i="7"/>
  <c r="B662" i="7"/>
  <c r="B663" i="7"/>
  <c r="B664" i="7"/>
  <c r="B665" i="7"/>
  <c r="B666" i="7"/>
  <c r="B667" i="7"/>
  <c r="B668" i="7"/>
  <c r="B669" i="7"/>
  <c r="B670" i="7"/>
  <c r="B671" i="7"/>
  <c r="B672" i="7"/>
  <c r="B673" i="7"/>
  <c r="B674" i="7"/>
  <c r="B675" i="7"/>
  <c r="B676" i="7"/>
  <c r="B677" i="7"/>
  <c r="B678" i="7"/>
  <c r="B679" i="7"/>
  <c r="B680" i="7"/>
  <c r="B681" i="7"/>
  <c r="B682" i="7"/>
  <c r="B683" i="7"/>
  <c r="B684" i="7"/>
  <c r="B685" i="7"/>
  <c r="B686" i="7"/>
  <c r="B687" i="7"/>
  <c r="B688" i="7"/>
  <c r="B689" i="7"/>
  <c r="B690" i="7"/>
  <c r="B691" i="7"/>
  <c r="B692" i="7"/>
  <c r="B693" i="7"/>
  <c r="B694" i="7"/>
  <c r="B695" i="7"/>
  <c r="B696" i="7"/>
  <c r="B697" i="7"/>
  <c r="B698" i="7"/>
  <c r="B699" i="7"/>
  <c r="B700" i="7"/>
  <c r="B701" i="7"/>
  <c r="B702" i="7"/>
  <c r="B703" i="7"/>
  <c r="B704" i="7"/>
  <c r="B705" i="7"/>
  <c r="B706" i="7"/>
  <c r="B707" i="7"/>
  <c r="B708" i="7"/>
  <c r="B709" i="7"/>
  <c r="B710" i="7"/>
  <c r="B711" i="7"/>
  <c r="B712" i="7"/>
  <c r="B713" i="7"/>
  <c r="B714" i="7"/>
  <c r="B715" i="7"/>
  <c r="B716" i="7"/>
  <c r="B717" i="7"/>
  <c r="B718" i="7"/>
  <c r="B719" i="7"/>
  <c r="B720" i="7"/>
  <c r="B721" i="7"/>
  <c r="B722" i="7"/>
  <c r="B723" i="7"/>
  <c r="B724" i="7"/>
  <c r="B725" i="7"/>
  <c r="B726" i="7"/>
  <c r="B727" i="7"/>
  <c r="B728" i="7"/>
  <c r="B729" i="7"/>
  <c r="B730" i="7"/>
  <c r="B731" i="7"/>
  <c r="B732" i="7"/>
  <c r="B733" i="7"/>
  <c r="B734" i="7"/>
  <c r="B735" i="7"/>
  <c r="B736" i="7"/>
  <c r="B737" i="7"/>
  <c r="B738" i="7"/>
  <c r="B739" i="7"/>
  <c r="B740" i="7"/>
  <c r="B741" i="7"/>
  <c r="B742" i="7"/>
  <c r="B743" i="7"/>
  <c r="B744" i="7"/>
  <c r="B745" i="7"/>
  <c r="B746" i="7"/>
  <c r="B747" i="7"/>
  <c r="B748" i="7"/>
  <c r="B749" i="7"/>
  <c r="B750" i="7"/>
  <c r="B751" i="7"/>
  <c r="B752" i="7"/>
  <c r="B753" i="7"/>
  <c r="B754" i="7"/>
  <c r="B755" i="7"/>
  <c r="B756" i="7"/>
  <c r="B757" i="7"/>
  <c r="B758" i="7"/>
  <c r="B759" i="7"/>
  <c r="B760" i="7"/>
  <c r="B761" i="7"/>
  <c r="B762" i="7"/>
  <c r="B763" i="7"/>
  <c r="B764" i="7"/>
  <c r="B765" i="7"/>
  <c r="B766" i="7"/>
  <c r="B767" i="7"/>
  <c r="B768" i="7"/>
  <c r="B769" i="7"/>
  <c r="B770" i="7"/>
  <c r="B771" i="7"/>
  <c r="B772" i="7"/>
  <c r="B773" i="7"/>
  <c r="B774" i="7"/>
  <c r="B775" i="7"/>
  <c r="B776" i="7"/>
  <c r="B777" i="7"/>
  <c r="B778" i="7"/>
  <c r="B779" i="7"/>
  <c r="B780" i="7"/>
  <c r="B781" i="7"/>
  <c r="B782" i="7"/>
  <c r="B783" i="7"/>
  <c r="B784" i="7"/>
  <c r="B785" i="7"/>
  <c r="B786" i="7"/>
  <c r="B787" i="7"/>
  <c r="B788" i="7"/>
  <c r="B789" i="7"/>
  <c r="B790" i="7"/>
  <c r="B791" i="7"/>
  <c r="B792" i="7"/>
  <c r="B793" i="7"/>
  <c r="B794" i="7"/>
  <c r="B795" i="7"/>
  <c r="B796" i="7"/>
  <c r="B797" i="7"/>
  <c r="B798" i="7"/>
  <c r="B799" i="7"/>
  <c r="B800" i="7"/>
  <c r="B801" i="7"/>
  <c r="B802" i="7"/>
  <c r="B803" i="7"/>
  <c r="B804" i="7"/>
  <c r="B805" i="7"/>
  <c r="B806" i="7"/>
  <c r="B807" i="7"/>
  <c r="B808" i="7"/>
  <c r="B809" i="7"/>
  <c r="B810" i="7"/>
  <c r="B811" i="7"/>
  <c r="B812" i="7"/>
  <c r="B813" i="7"/>
  <c r="B814" i="7"/>
  <c r="B815" i="7"/>
  <c r="B816" i="7"/>
  <c r="B817" i="7"/>
  <c r="B818" i="7"/>
  <c r="B819" i="7"/>
  <c r="B820" i="7"/>
  <c r="B821" i="7"/>
  <c r="B822" i="7"/>
  <c r="B823" i="7"/>
  <c r="B824" i="7"/>
  <c r="B825" i="7"/>
  <c r="B826" i="7"/>
  <c r="B827" i="7"/>
  <c r="B828" i="7"/>
  <c r="B829" i="7"/>
  <c r="B830" i="7"/>
  <c r="B831" i="7"/>
  <c r="B832" i="7"/>
  <c r="B833" i="7"/>
  <c r="B834" i="7"/>
  <c r="B835" i="7"/>
  <c r="B836" i="7"/>
  <c r="B837" i="7"/>
  <c r="B838" i="7"/>
  <c r="B839" i="7"/>
  <c r="B840" i="7"/>
  <c r="B841" i="7"/>
  <c r="B842" i="7"/>
  <c r="B843" i="7"/>
  <c r="B844" i="7"/>
  <c r="B845" i="7"/>
  <c r="B846" i="7"/>
  <c r="B847" i="7"/>
  <c r="B848" i="7"/>
  <c r="B849" i="7"/>
  <c r="B850" i="7"/>
  <c r="B851" i="7"/>
  <c r="B852" i="7"/>
  <c r="B853" i="7"/>
  <c r="B854" i="7"/>
  <c r="B855" i="7"/>
  <c r="B856" i="7"/>
  <c r="B857" i="7"/>
  <c r="B858" i="7"/>
  <c r="B859" i="7"/>
  <c r="B860" i="7"/>
  <c r="B861" i="7"/>
  <c r="B862" i="7"/>
  <c r="B863" i="7"/>
  <c r="B864" i="7"/>
  <c r="B865" i="7"/>
  <c r="B866" i="7"/>
  <c r="B867" i="7"/>
  <c r="B868" i="7"/>
  <c r="B869" i="7"/>
  <c r="B870" i="7"/>
  <c r="B871" i="7"/>
  <c r="B872" i="7"/>
  <c r="B873" i="7"/>
  <c r="B874" i="7"/>
  <c r="B875" i="7"/>
  <c r="B876" i="7"/>
  <c r="B877" i="7"/>
  <c r="B878" i="7"/>
  <c r="B879" i="7"/>
  <c r="B880" i="7"/>
  <c r="B881" i="7"/>
  <c r="B882" i="7"/>
  <c r="B883" i="7"/>
  <c r="B884" i="7"/>
  <c r="B885" i="7"/>
  <c r="B886" i="7"/>
  <c r="B887" i="7"/>
  <c r="B888" i="7"/>
  <c r="B889" i="7"/>
  <c r="B890" i="7"/>
  <c r="B891" i="7"/>
  <c r="B892" i="7"/>
  <c r="B893" i="7"/>
  <c r="B894" i="7"/>
  <c r="B895" i="7"/>
  <c r="B896" i="7"/>
  <c r="B897" i="7"/>
  <c r="B898" i="7"/>
  <c r="B899" i="7"/>
  <c r="B900" i="7"/>
  <c r="B901" i="7"/>
  <c r="B902" i="7"/>
  <c r="B903" i="7"/>
  <c r="B904" i="7"/>
  <c r="B905" i="7"/>
  <c r="B906" i="7"/>
  <c r="B907" i="7"/>
  <c r="B908" i="7"/>
  <c r="B909" i="7"/>
  <c r="B910" i="7"/>
  <c r="B911" i="7"/>
  <c r="B912" i="7"/>
  <c r="B913" i="7"/>
  <c r="B914" i="7"/>
  <c r="B915" i="7"/>
  <c r="B916" i="7"/>
  <c r="B917" i="7"/>
  <c r="B918" i="7"/>
  <c r="B919" i="7"/>
  <c r="B920" i="7"/>
  <c r="B921" i="7"/>
  <c r="B922" i="7"/>
  <c r="B923" i="7"/>
  <c r="B924" i="7"/>
  <c r="B925" i="7"/>
  <c r="B926" i="7"/>
  <c r="B927" i="7"/>
  <c r="B928" i="7"/>
  <c r="B929" i="7"/>
  <c r="B930" i="7"/>
  <c r="B931" i="7"/>
  <c r="B932" i="7"/>
  <c r="B933" i="7"/>
  <c r="B934" i="7"/>
  <c r="B935" i="7"/>
  <c r="B936" i="7"/>
  <c r="B937" i="7"/>
  <c r="B938" i="7"/>
  <c r="B939" i="7"/>
  <c r="B940" i="7"/>
  <c r="B941" i="7"/>
  <c r="B942" i="7"/>
  <c r="B943" i="7"/>
  <c r="B944" i="7"/>
  <c r="B945" i="7"/>
  <c r="B946" i="7"/>
  <c r="B947" i="7"/>
  <c r="B948" i="7"/>
  <c r="B949" i="7"/>
  <c r="B950" i="7"/>
  <c r="B951" i="7"/>
  <c r="B952" i="7"/>
  <c r="B953" i="7"/>
  <c r="B954" i="7"/>
  <c r="B955" i="7"/>
  <c r="B956" i="7"/>
  <c r="B957" i="7"/>
  <c r="B958" i="7"/>
  <c r="B959" i="7"/>
  <c r="B960" i="7"/>
  <c r="B961" i="7"/>
  <c r="B962" i="7"/>
  <c r="B963" i="7"/>
  <c r="B964" i="7"/>
  <c r="B965" i="7"/>
  <c r="B966" i="7"/>
  <c r="B967" i="7"/>
  <c r="B968" i="7"/>
  <c r="B969" i="7"/>
  <c r="B970" i="7"/>
  <c r="B971" i="7"/>
  <c r="B972" i="7"/>
  <c r="B973" i="7"/>
  <c r="B974" i="7"/>
  <c r="B975" i="7"/>
  <c r="B976" i="7"/>
  <c r="B977" i="7"/>
  <c r="B978" i="7"/>
  <c r="B979" i="7"/>
  <c r="B980" i="7"/>
  <c r="B981" i="7"/>
  <c r="B982" i="7"/>
  <c r="B983" i="7"/>
  <c r="B984" i="7"/>
  <c r="B985" i="7"/>
  <c r="B986" i="7"/>
  <c r="B987" i="7"/>
  <c r="B988" i="7"/>
  <c r="B989" i="7"/>
  <c r="B990" i="7"/>
  <c r="B991" i="7"/>
  <c r="B992" i="7"/>
  <c r="B993" i="7"/>
  <c r="B994" i="7"/>
  <c r="B995" i="7"/>
  <c r="B996" i="7"/>
  <c r="B997" i="7"/>
  <c r="B998" i="7"/>
  <c r="B999" i="7"/>
  <c r="B1000" i="7"/>
  <c r="B1001" i="7"/>
  <c r="B1002" i="7"/>
  <c r="B1003" i="7"/>
  <c r="B1004" i="7"/>
  <c r="B1005" i="7"/>
  <c r="B1006" i="7"/>
  <c r="B1007" i="7"/>
  <c r="B1008" i="7"/>
  <c r="B1009" i="7"/>
  <c r="B1010" i="7"/>
  <c r="B1011" i="7"/>
  <c r="B1012" i="7"/>
  <c r="B1013" i="7"/>
  <c r="B1014" i="7"/>
  <c r="B1015" i="7"/>
  <c r="B1016" i="7"/>
  <c r="B1017" i="7"/>
  <c r="B1018" i="7"/>
  <c r="B1019" i="7"/>
  <c r="B1020" i="7"/>
  <c r="B1021" i="7"/>
  <c r="B1022" i="7"/>
  <c r="B1023" i="7"/>
  <c r="B1024" i="7"/>
  <c r="B1025" i="7"/>
  <c r="B1026" i="7"/>
  <c r="B1027" i="7"/>
  <c r="B1028" i="7"/>
  <c r="B1029" i="7"/>
  <c r="B1030" i="7"/>
  <c r="B1031" i="7"/>
  <c r="B1032" i="7"/>
  <c r="B1033" i="7"/>
  <c r="B1034" i="7"/>
  <c r="B1035" i="7"/>
  <c r="B1036" i="7"/>
  <c r="B1037" i="7"/>
  <c r="B1038" i="7"/>
  <c r="B1039" i="7"/>
  <c r="B1040" i="7"/>
  <c r="B1041" i="7"/>
  <c r="B1042" i="7"/>
  <c r="B1043" i="7"/>
  <c r="B1044" i="7"/>
  <c r="B1045" i="7"/>
  <c r="B1046" i="7"/>
  <c r="B1047" i="7"/>
  <c r="B1048" i="7"/>
  <c r="B1049" i="7"/>
  <c r="B1050" i="7"/>
  <c r="B1051" i="7"/>
  <c r="B1052" i="7"/>
  <c r="B1053" i="7"/>
  <c r="B1054" i="7"/>
  <c r="B1055" i="7"/>
  <c r="B1056" i="7"/>
  <c r="B1057" i="7"/>
  <c r="B1058" i="7"/>
  <c r="B1059" i="7"/>
  <c r="B1060" i="7"/>
  <c r="B1061" i="7"/>
  <c r="B1062" i="7"/>
  <c r="B1063" i="7"/>
  <c r="B1064" i="7"/>
  <c r="B1065" i="7"/>
  <c r="B1066" i="7"/>
  <c r="B1067" i="7"/>
  <c r="B1068" i="7"/>
  <c r="B1069" i="7"/>
  <c r="B1070" i="7"/>
  <c r="B1071" i="7"/>
  <c r="B1072" i="7"/>
  <c r="B1073" i="7"/>
  <c r="B1074" i="7"/>
  <c r="B1075" i="7"/>
  <c r="B1076" i="7"/>
  <c r="B1077" i="7"/>
  <c r="B1078" i="7"/>
  <c r="B1079" i="7"/>
  <c r="B1080" i="7"/>
  <c r="B1081" i="7"/>
  <c r="B1082" i="7"/>
  <c r="B1083" i="7"/>
  <c r="B1084" i="7"/>
  <c r="B1085" i="7"/>
  <c r="B1086" i="7"/>
  <c r="B1087" i="7"/>
  <c r="B1088" i="7"/>
  <c r="B1089" i="7"/>
  <c r="B1090" i="7"/>
  <c r="B1091" i="7"/>
  <c r="B1092" i="7"/>
  <c r="B1093" i="7"/>
  <c r="B1094" i="7"/>
  <c r="B1095" i="7"/>
  <c r="B1096" i="7"/>
  <c r="B1097" i="7"/>
  <c r="B1098" i="7"/>
  <c r="B1099" i="7"/>
  <c r="B1100" i="7"/>
  <c r="B1101" i="7"/>
  <c r="B1102" i="7"/>
  <c r="B1103" i="7"/>
  <c r="B1104" i="7"/>
  <c r="B1105" i="7"/>
  <c r="B1106" i="7"/>
  <c r="B1107" i="7"/>
  <c r="B1108" i="7"/>
  <c r="B1109" i="7"/>
  <c r="B1110" i="7"/>
  <c r="B1111" i="7"/>
  <c r="B1112" i="7"/>
  <c r="B1113" i="7"/>
  <c r="B1114" i="7"/>
  <c r="B1115" i="7"/>
  <c r="B1116" i="7"/>
  <c r="B1117" i="7"/>
  <c r="B1118" i="7"/>
  <c r="B1119" i="7"/>
  <c r="B1120" i="7"/>
  <c r="B1121" i="7"/>
  <c r="B1122" i="7"/>
  <c r="B1123" i="7"/>
  <c r="B1124" i="7"/>
  <c r="B1125" i="7"/>
  <c r="B1126" i="7"/>
  <c r="B1127" i="7"/>
  <c r="B1128" i="7"/>
  <c r="B1129" i="7"/>
  <c r="B1130" i="7"/>
  <c r="B1131" i="7"/>
  <c r="B1132" i="7"/>
  <c r="B1133" i="7"/>
  <c r="B1134" i="7"/>
  <c r="B1135" i="7"/>
  <c r="B1136" i="7"/>
  <c r="B1137" i="7"/>
  <c r="B1138" i="7"/>
  <c r="B1139" i="7"/>
  <c r="B1140" i="7"/>
  <c r="B1141" i="7"/>
  <c r="B1142" i="7"/>
  <c r="B1143" i="7"/>
  <c r="B1144" i="7"/>
  <c r="B1145" i="7"/>
  <c r="B1146" i="7"/>
  <c r="B1147" i="7"/>
  <c r="B1148" i="7"/>
  <c r="B1149" i="7"/>
  <c r="B1150" i="7"/>
  <c r="B1151" i="7"/>
  <c r="B1152" i="7"/>
  <c r="B1153" i="7"/>
  <c r="B1154" i="7"/>
  <c r="B1155" i="7"/>
  <c r="B1156" i="7"/>
  <c r="B1157" i="7"/>
  <c r="B1158" i="7"/>
  <c r="B1159" i="7"/>
  <c r="B1160" i="7"/>
  <c r="B1161" i="7"/>
  <c r="B1162" i="7"/>
  <c r="B1163" i="7"/>
  <c r="B1164" i="7"/>
  <c r="B1165" i="7"/>
  <c r="B1166" i="7"/>
  <c r="B1167" i="7"/>
  <c r="B1168" i="7"/>
  <c r="B1169" i="7"/>
  <c r="B1170" i="7"/>
  <c r="B1171" i="7"/>
  <c r="B1172" i="7"/>
  <c r="B1173" i="7"/>
  <c r="B1174" i="7"/>
  <c r="B1175" i="7"/>
  <c r="B1176" i="7"/>
  <c r="B1177" i="7"/>
  <c r="B1178" i="7"/>
  <c r="B1179" i="7"/>
  <c r="B1180" i="7"/>
  <c r="B1181" i="7"/>
  <c r="B1182" i="7"/>
  <c r="B1183" i="7"/>
  <c r="B1184" i="7"/>
  <c r="B1185" i="7"/>
  <c r="B1186" i="7"/>
  <c r="B1187" i="7"/>
  <c r="B1188" i="7"/>
  <c r="B1189" i="7"/>
  <c r="B1190" i="7"/>
  <c r="B1191" i="7"/>
  <c r="B1192" i="7"/>
  <c r="B1193" i="7"/>
  <c r="B1194" i="7"/>
  <c r="B1195" i="7"/>
  <c r="B1196" i="7"/>
  <c r="B1197" i="7"/>
  <c r="B1198" i="7"/>
  <c r="B1199" i="7"/>
  <c r="B1200" i="7"/>
  <c r="B1201" i="7"/>
  <c r="B1202" i="7"/>
  <c r="B1203" i="7"/>
  <c r="B1204" i="7"/>
  <c r="B1205" i="7"/>
  <c r="B1206" i="7"/>
  <c r="B1207" i="7"/>
  <c r="B1208" i="7"/>
  <c r="B1209" i="7"/>
  <c r="B1210" i="7"/>
  <c r="B1211" i="7"/>
  <c r="B1212" i="7"/>
  <c r="B1213" i="7"/>
  <c r="B1214" i="7"/>
  <c r="B1215" i="7"/>
  <c r="B1216" i="7"/>
  <c r="B1217" i="7"/>
  <c r="B1218" i="7"/>
  <c r="B1219" i="7"/>
  <c r="B1220" i="7"/>
  <c r="B1221" i="7"/>
  <c r="B1222" i="7"/>
  <c r="B1223" i="7"/>
  <c r="B1224" i="7"/>
  <c r="B1225" i="7"/>
  <c r="B1226" i="7"/>
  <c r="B1227" i="7"/>
  <c r="B1228" i="7"/>
  <c r="B1229" i="7"/>
  <c r="B1230" i="7"/>
  <c r="B1231" i="7"/>
  <c r="B1232" i="7"/>
  <c r="B1233" i="7"/>
  <c r="B1234" i="7"/>
  <c r="B1235" i="7"/>
  <c r="B1236" i="7"/>
  <c r="B1237" i="7"/>
  <c r="B1238" i="7"/>
  <c r="B1239" i="7"/>
  <c r="B1240" i="7"/>
  <c r="B1241" i="7"/>
  <c r="B1242" i="7"/>
  <c r="B1243" i="7"/>
  <c r="B1244" i="7"/>
  <c r="B1245" i="7"/>
  <c r="B1246" i="7"/>
  <c r="B1247" i="7"/>
  <c r="B1248" i="7"/>
  <c r="B1249" i="7"/>
  <c r="B1250" i="7"/>
  <c r="B1251" i="7"/>
  <c r="B1252" i="7"/>
  <c r="B1253" i="7"/>
  <c r="B1254" i="7"/>
  <c r="B1255" i="7"/>
  <c r="B1256" i="7"/>
  <c r="B1257" i="7"/>
  <c r="B1258" i="7"/>
  <c r="B1259" i="7"/>
  <c r="B1260" i="7"/>
  <c r="B1261" i="7"/>
  <c r="B1262" i="7"/>
  <c r="B1263" i="7"/>
  <c r="B1264" i="7"/>
  <c r="B1265" i="7"/>
  <c r="B1266" i="7"/>
  <c r="B1267" i="7"/>
  <c r="B1268" i="7"/>
  <c r="B1269" i="7"/>
  <c r="B1270" i="7"/>
  <c r="B1271" i="7"/>
  <c r="B1272" i="7"/>
  <c r="B1273" i="7"/>
  <c r="B1274" i="7"/>
  <c r="B1275" i="7"/>
  <c r="B1276" i="7"/>
  <c r="B1277" i="7"/>
  <c r="B1278" i="7"/>
  <c r="B1279" i="7"/>
  <c r="B1280" i="7"/>
  <c r="B1281" i="7"/>
  <c r="B1282" i="7"/>
  <c r="B1283" i="7"/>
  <c r="B1284" i="7"/>
  <c r="B1285" i="7"/>
  <c r="B1286" i="7"/>
  <c r="B1287" i="7"/>
  <c r="B1288" i="7"/>
  <c r="B1289" i="7"/>
  <c r="B1290" i="7"/>
  <c r="B1291" i="7"/>
  <c r="B1292" i="7"/>
  <c r="B1293" i="7"/>
  <c r="B1294" i="7"/>
  <c r="B1295" i="7"/>
  <c r="B1296" i="7"/>
  <c r="B1297" i="7"/>
  <c r="B1298" i="7"/>
  <c r="B1299" i="7"/>
  <c r="B1300" i="7"/>
  <c r="B1301" i="7"/>
  <c r="B1302" i="7"/>
  <c r="B1303" i="7"/>
  <c r="B1304" i="7"/>
  <c r="B1305" i="7"/>
  <c r="B1306" i="7"/>
  <c r="B1307" i="7"/>
  <c r="B1308" i="7"/>
  <c r="B1309" i="7"/>
  <c r="B1310" i="7"/>
  <c r="B1311" i="7"/>
  <c r="B1312" i="7"/>
  <c r="B1313" i="7"/>
  <c r="B1314" i="7"/>
  <c r="B1315" i="7"/>
  <c r="B1316" i="7"/>
  <c r="B1317" i="7"/>
  <c r="B1318" i="7"/>
  <c r="B1319" i="7"/>
  <c r="B1320" i="7"/>
  <c r="B1321" i="7"/>
  <c r="B1322" i="7"/>
  <c r="B1323" i="7"/>
  <c r="B1324" i="7"/>
  <c r="B1325" i="7"/>
  <c r="B1326" i="7"/>
  <c r="B1327" i="7"/>
  <c r="B1328" i="7"/>
  <c r="B1329" i="7"/>
  <c r="B1330" i="7"/>
  <c r="B1331" i="7"/>
  <c r="B1332" i="7"/>
  <c r="B1333" i="7"/>
  <c r="B1334" i="7"/>
  <c r="B1335" i="7"/>
  <c r="B1336" i="7"/>
  <c r="B1337" i="7"/>
  <c r="B1338" i="7"/>
  <c r="B1339" i="7"/>
  <c r="B1340" i="7"/>
  <c r="B1341" i="7"/>
  <c r="B1342" i="7"/>
  <c r="B1343" i="7"/>
  <c r="B1344" i="7"/>
  <c r="B1345" i="7"/>
  <c r="B1346" i="7"/>
  <c r="B1347" i="7"/>
  <c r="B1348" i="7"/>
  <c r="B1349" i="7"/>
  <c r="B1350" i="7"/>
  <c r="B1351" i="7"/>
  <c r="B1352" i="7"/>
  <c r="B1353" i="7"/>
  <c r="B1354" i="7"/>
  <c r="B1355" i="7"/>
  <c r="B1356" i="7"/>
  <c r="B1357" i="7"/>
  <c r="B1358" i="7"/>
  <c r="B1359" i="7"/>
  <c r="B1360" i="7"/>
  <c r="B1361" i="7"/>
  <c r="B1362" i="7"/>
  <c r="B1363" i="7"/>
  <c r="B1364" i="7"/>
  <c r="B1365" i="7"/>
  <c r="B1366" i="7"/>
  <c r="B1367" i="7"/>
  <c r="B1368" i="7"/>
  <c r="B1369" i="7"/>
  <c r="B1370" i="7"/>
  <c r="B1371" i="7"/>
  <c r="B1372" i="7"/>
  <c r="B1373" i="7"/>
  <c r="B1374" i="7"/>
  <c r="B1375" i="7"/>
  <c r="B1376" i="7"/>
  <c r="B1377" i="7"/>
  <c r="B1378" i="7"/>
  <c r="B1379" i="7"/>
  <c r="B1380" i="7"/>
  <c r="B1381" i="7"/>
  <c r="B1382" i="7"/>
  <c r="B1383" i="7"/>
  <c r="B1384" i="7"/>
  <c r="B1385" i="7"/>
  <c r="B1386" i="7"/>
  <c r="B1387" i="7"/>
  <c r="B1388" i="7"/>
  <c r="B1389" i="7"/>
  <c r="B1390" i="7"/>
  <c r="B1391" i="7"/>
  <c r="B1392" i="7"/>
  <c r="B1393" i="7"/>
  <c r="B1394" i="7"/>
  <c r="B1395" i="7"/>
  <c r="B1396" i="7"/>
  <c r="B1397" i="7"/>
  <c r="B1398" i="7"/>
  <c r="B1399" i="7"/>
  <c r="B1400" i="7"/>
  <c r="B1401" i="7"/>
  <c r="B1402" i="7"/>
  <c r="B1403" i="7"/>
  <c r="B1404" i="7"/>
  <c r="B1405" i="7"/>
  <c r="B1406" i="7"/>
  <c r="B1407" i="7"/>
  <c r="B1408" i="7"/>
  <c r="B1409" i="7"/>
  <c r="B1410" i="7"/>
  <c r="B1411" i="7"/>
  <c r="B1412" i="7"/>
  <c r="B1413" i="7"/>
  <c r="B1414" i="7"/>
  <c r="B1415" i="7"/>
  <c r="B1416" i="7"/>
  <c r="B1417" i="7"/>
  <c r="B1418" i="7"/>
  <c r="B1419" i="7"/>
  <c r="B1420" i="7"/>
  <c r="B1421" i="7"/>
  <c r="B1422" i="7"/>
  <c r="B1423" i="7"/>
  <c r="B1424" i="7"/>
  <c r="B1425" i="7"/>
  <c r="B1426" i="7"/>
  <c r="B1427" i="7"/>
  <c r="B1428" i="7"/>
  <c r="B1429" i="7"/>
  <c r="B1430" i="7"/>
  <c r="B1431" i="7"/>
  <c r="B1432" i="7"/>
  <c r="B1433" i="7"/>
  <c r="B1434" i="7"/>
  <c r="B1435" i="7"/>
  <c r="B1436" i="7"/>
  <c r="B1437" i="7"/>
  <c r="B1438" i="7"/>
  <c r="B1439" i="7"/>
  <c r="B1440" i="7"/>
  <c r="B1441" i="7"/>
  <c r="B1442" i="7"/>
  <c r="B1443" i="7"/>
  <c r="B1444" i="7"/>
  <c r="B1445" i="7"/>
  <c r="B1446" i="7"/>
  <c r="B1447" i="7"/>
  <c r="B1448" i="7"/>
  <c r="B1449" i="7"/>
  <c r="B1450" i="7"/>
  <c r="B1451" i="7"/>
  <c r="B1452" i="7"/>
  <c r="B1453" i="7"/>
  <c r="B1454" i="7"/>
  <c r="B1455" i="7"/>
  <c r="B1456" i="7"/>
  <c r="B1457" i="7"/>
  <c r="B1458" i="7"/>
  <c r="B1459" i="7"/>
  <c r="B1460" i="7"/>
  <c r="B1461" i="7"/>
  <c r="B1462" i="7"/>
  <c r="B1463" i="7"/>
  <c r="B1464" i="7"/>
  <c r="B1465" i="7"/>
  <c r="B1466" i="7"/>
  <c r="B1467" i="7"/>
  <c r="B1468" i="7"/>
  <c r="B1469" i="7"/>
  <c r="B1470" i="7"/>
  <c r="B1471" i="7"/>
  <c r="B1472" i="7"/>
  <c r="B1473" i="7"/>
  <c r="B1474" i="7"/>
  <c r="B1475" i="7"/>
  <c r="B1476" i="7"/>
  <c r="B1477" i="7"/>
  <c r="B1478" i="7"/>
  <c r="B1479" i="7"/>
  <c r="B1480" i="7"/>
  <c r="B1481" i="7"/>
  <c r="B1482" i="7"/>
  <c r="B1483" i="7"/>
  <c r="B1484" i="7"/>
  <c r="B1485" i="7"/>
  <c r="B1486" i="7"/>
  <c r="B1487" i="7"/>
  <c r="B1488" i="7"/>
  <c r="B1489" i="7"/>
  <c r="B1490" i="7"/>
  <c r="B1491" i="7"/>
  <c r="B1492" i="7"/>
  <c r="B1493" i="7"/>
  <c r="B1494" i="7"/>
  <c r="B1495" i="7"/>
  <c r="B1496" i="7"/>
  <c r="B1497" i="7"/>
  <c r="B1498" i="7"/>
  <c r="B1499" i="7"/>
  <c r="B1500" i="7"/>
  <c r="B1501" i="7"/>
  <c r="B1502" i="7"/>
  <c r="B1503" i="7"/>
  <c r="B1504" i="7"/>
  <c r="B1505" i="7"/>
  <c r="B1506" i="7"/>
  <c r="B1507" i="7"/>
  <c r="B1508" i="7"/>
  <c r="B1509" i="7"/>
  <c r="B1510" i="7"/>
  <c r="B1511" i="7"/>
  <c r="B1512" i="7"/>
  <c r="B1513" i="7"/>
  <c r="B1514" i="7"/>
  <c r="B1515" i="7"/>
  <c r="B1516" i="7"/>
  <c r="B1517" i="7"/>
  <c r="B1518" i="7"/>
  <c r="B1519" i="7"/>
  <c r="B1520" i="7"/>
  <c r="B1521" i="7"/>
  <c r="B1522" i="7"/>
  <c r="B1523" i="7"/>
  <c r="B1524" i="7"/>
  <c r="B1525" i="7"/>
  <c r="B1526" i="7"/>
  <c r="B1527" i="7"/>
  <c r="B1528" i="7"/>
  <c r="B1529" i="7"/>
  <c r="B1530" i="7"/>
  <c r="B1531" i="7"/>
  <c r="B1532" i="7"/>
  <c r="B1533" i="7"/>
  <c r="B1534" i="7"/>
  <c r="B1535" i="7"/>
  <c r="B1536" i="7"/>
  <c r="B1537" i="7"/>
  <c r="B1538" i="7"/>
  <c r="B1539" i="7"/>
  <c r="B1540" i="7"/>
  <c r="B1541" i="7"/>
  <c r="B1542" i="7"/>
  <c r="B1543" i="7"/>
  <c r="B1544" i="7"/>
  <c r="B1545" i="7"/>
  <c r="B1546" i="7"/>
  <c r="B1547" i="7"/>
  <c r="B1548" i="7"/>
  <c r="B1549" i="7"/>
  <c r="B1550" i="7"/>
  <c r="B1551" i="7"/>
  <c r="B1552" i="7"/>
  <c r="B1553" i="7"/>
  <c r="B1554" i="7"/>
  <c r="B1555" i="7"/>
  <c r="B1556" i="7"/>
  <c r="B1557" i="7"/>
  <c r="B1558" i="7"/>
  <c r="B1559" i="7"/>
  <c r="B1560" i="7"/>
  <c r="B1561" i="7"/>
  <c r="B1562" i="7"/>
  <c r="B1563" i="7"/>
  <c r="B1564" i="7"/>
  <c r="B1565" i="7"/>
  <c r="B1566" i="7"/>
  <c r="B1567" i="7"/>
  <c r="B1568" i="7"/>
  <c r="B1569" i="7"/>
  <c r="B1570" i="7"/>
  <c r="B1571" i="7"/>
  <c r="B1572" i="7"/>
  <c r="B1573" i="7"/>
  <c r="B1574" i="7"/>
  <c r="B1575" i="7"/>
  <c r="B1576" i="7"/>
  <c r="B1577" i="7"/>
  <c r="B1578" i="7"/>
  <c r="B1579" i="7"/>
  <c r="B1580" i="7"/>
  <c r="B1581" i="7"/>
  <c r="B1582" i="7"/>
  <c r="B1583" i="7"/>
  <c r="B1584" i="7"/>
  <c r="B1585" i="7"/>
  <c r="B1586" i="7"/>
  <c r="B1587" i="7"/>
  <c r="B1588" i="7"/>
  <c r="B1589" i="7"/>
  <c r="B1590" i="7"/>
  <c r="B1591" i="7"/>
  <c r="B1592" i="7"/>
  <c r="B1593" i="7"/>
  <c r="B1594" i="7"/>
  <c r="B1595" i="7"/>
  <c r="B1596" i="7"/>
  <c r="B1597" i="7"/>
  <c r="B1598" i="7"/>
  <c r="B1599" i="7"/>
  <c r="B1600" i="7"/>
  <c r="B1601" i="7"/>
  <c r="B1602" i="7"/>
  <c r="B1603" i="7"/>
  <c r="B1604" i="7"/>
  <c r="B1605" i="7"/>
  <c r="B1606" i="7"/>
  <c r="B1607" i="7"/>
  <c r="B1608" i="7"/>
  <c r="B1609" i="7"/>
  <c r="B1610" i="7"/>
  <c r="B1611" i="7"/>
  <c r="B1612" i="7"/>
  <c r="B1613" i="7"/>
  <c r="B1614" i="7"/>
  <c r="B1615" i="7"/>
  <c r="B1616" i="7"/>
  <c r="B1617" i="7"/>
  <c r="B1618" i="7"/>
  <c r="B1619" i="7"/>
  <c r="B1620" i="7"/>
  <c r="B1621" i="7"/>
  <c r="B1622" i="7"/>
  <c r="B1623" i="7"/>
  <c r="B1624" i="7"/>
  <c r="B1625" i="7"/>
  <c r="B1626" i="7"/>
  <c r="B1627" i="7"/>
  <c r="B1628" i="7"/>
  <c r="B1629" i="7"/>
  <c r="B1630" i="7"/>
  <c r="B1631" i="7"/>
  <c r="B1632" i="7"/>
  <c r="B1633" i="7"/>
  <c r="B1634" i="7"/>
  <c r="B1635" i="7"/>
  <c r="B1636" i="7"/>
  <c r="B1637" i="7"/>
  <c r="B1638" i="7"/>
  <c r="B1639" i="7"/>
  <c r="B1640" i="7"/>
  <c r="B1641" i="7"/>
  <c r="B1642" i="7"/>
  <c r="B1643" i="7"/>
  <c r="B1644" i="7"/>
  <c r="B1645" i="7"/>
  <c r="B1646" i="7"/>
  <c r="B1647" i="7"/>
  <c r="B1648" i="7"/>
  <c r="B1649" i="7"/>
  <c r="B1650" i="7"/>
  <c r="B1651" i="7"/>
  <c r="B1652" i="7"/>
  <c r="B1653" i="7"/>
  <c r="B1654" i="7"/>
  <c r="B1655" i="7"/>
  <c r="B1656" i="7"/>
  <c r="B1657" i="7"/>
  <c r="B1658" i="7"/>
  <c r="B1659" i="7"/>
  <c r="B1660" i="7"/>
  <c r="B1661" i="7"/>
  <c r="B1662" i="7"/>
  <c r="B1663" i="7"/>
  <c r="B1664" i="7"/>
  <c r="B1665" i="7"/>
  <c r="B1666" i="7"/>
  <c r="B1667" i="7"/>
  <c r="B1668" i="7"/>
  <c r="B1669" i="7"/>
  <c r="B1670" i="7"/>
  <c r="B1671" i="7"/>
  <c r="B1672" i="7"/>
  <c r="B1673" i="7"/>
  <c r="B1674" i="7"/>
  <c r="B1675" i="7"/>
  <c r="B1676" i="7"/>
  <c r="B1677" i="7"/>
  <c r="B1678" i="7"/>
  <c r="B1679" i="7"/>
  <c r="B1680" i="7"/>
  <c r="B1681" i="7"/>
  <c r="B1682" i="7"/>
  <c r="B1683" i="7"/>
  <c r="B1684" i="7"/>
  <c r="B1685" i="7"/>
  <c r="B1686" i="7"/>
  <c r="B1687" i="7"/>
  <c r="B1688" i="7"/>
  <c r="B1689" i="7"/>
  <c r="B1690" i="7"/>
  <c r="B1691" i="7"/>
  <c r="B1692" i="7"/>
  <c r="B1693" i="7"/>
  <c r="B1694" i="7"/>
  <c r="B1695" i="7"/>
  <c r="B1696" i="7"/>
  <c r="B1697" i="7"/>
  <c r="B1698" i="7"/>
  <c r="B1699" i="7"/>
  <c r="B1700" i="7"/>
  <c r="B1701" i="7"/>
  <c r="B1702" i="7"/>
  <c r="B1703" i="7"/>
  <c r="B1704" i="7"/>
  <c r="B1705" i="7"/>
  <c r="B1706" i="7"/>
  <c r="B1707" i="7"/>
  <c r="B1708" i="7"/>
  <c r="B1709" i="7"/>
  <c r="B1710" i="7"/>
  <c r="B1711" i="7"/>
  <c r="B1712" i="7"/>
  <c r="B1713" i="7"/>
  <c r="B1714" i="7"/>
  <c r="B1715" i="7"/>
  <c r="B1716" i="7"/>
  <c r="B1717" i="7"/>
  <c r="B1718" i="7"/>
  <c r="B1719" i="7"/>
  <c r="B1720" i="7"/>
  <c r="B1721" i="7"/>
  <c r="B1722" i="7"/>
  <c r="B1723" i="7"/>
  <c r="B1724" i="7"/>
  <c r="B1725" i="7"/>
  <c r="B1726" i="7"/>
  <c r="B1727" i="7"/>
  <c r="B1728" i="7"/>
  <c r="B1729" i="7"/>
  <c r="B1730" i="7"/>
  <c r="B1731" i="7"/>
  <c r="B1732" i="7"/>
  <c r="B1733" i="7"/>
  <c r="B1734" i="7"/>
  <c r="B1735" i="7"/>
  <c r="B1736" i="7"/>
  <c r="B1737" i="7"/>
  <c r="B1738" i="7"/>
  <c r="B1739" i="7"/>
  <c r="B1740" i="7"/>
  <c r="B1741" i="7"/>
  <c r="B1742" i="7"/>
  <c r="B1743" i="7"/>
  <c r="B1744" i="7"/>
  <c r="B1745" i="7"/>
  <c r="B1746" i="7"/>
  <c r="B1747" i="7"/>
  <c r="B1748" i="7"/>
  <c r="B1749" i="7"/>
  <c r="B1750" i="7"/>
  <c r="B1751" i="7"/>
  <c r="B1752" i="7"/>
  <c r="B1753" i="7"/>
  <c r="B1754" i="7"/>
  <c r="B1755" i="7"/>
  <c r="B1756" i="7"/>
  <c r="B1757" i="7"/>
  <c r="B1758" i="7"/>
  <c r="B1759" i="7"/>
  <c r="B1760" i="7"/>
  <c r="B1761" i="7"/>
  <c r="B1762" i="7"/>
  <c r="B1763" i="7"/>
  <c r="B1764" i="7"/>
  <c r="B1765" i="7"/>
  <c r="B1766" i="7"/>
  <c r="B1767" i="7"/>
  <c r="B1768" i="7"/>
  <c r="B1769" i="7"/>
  <c r="B1770" i="7"/>
  <c r="B1771" i="7"/>
  <c r="B1772" i="7"/>
  <c r="B1773" i="7"/>
  <c r="B1774" i="7"/>
  <c r="B2" i="7"/>
  <c r="D63" i="5" l="1"/>
  <c r="D64" i="5" s="1"/>
  <c r="D65" i="5" s="1"/>
  <c r="D66" i="5" s="1"/>
  <c r="D67" i="5" s="1"/>
  <c r="D68" i="5" s="1"/>
  <c r="D69" i="5" s="1"/>
  <c r="D70" i="5" s="1"/>
  <c r="D71" i="5" s="1"/>
  <c r="D72" i="5" s="1"/>
  <c r="D73" i="5" s="1"/>
  <c r="D74" i="5" s="1"/>
  <c r="D75" i="5" s="1"/>
  <c r="D76" i="5" s="1"/>
  <c r="D77" i="5" s="1"/>
  <c r="D78" i="5" s="1"/>
  <c r="D79" i="5" s="1"/>
  <c r="D80" i="5" s="1"/>
  <c r="D81" i="5" s="1"/>
  <c r="D82" i="5" s="1"/>
  <c r="D83" i="5" s="1"/>
  <c r="D84" i="5" s="1"/>
  <c r="D85" i="5" s="1"/>
  <c r="D86" i="5" s="1"/>
  <c r="D87" i="5" s="1"/>
  <c r="D88" i="5" s="1"/>
  <c r="D89" i="5" s="1"/>
  <c r="D90" i="5" s="1"/>
  <c r="D91" i="5" s="1"/>
  <c r="D92" i="5" s="1"/>
  <c r="D93" i="5" s="1"/>
  <c r="D94" i="5" s="1"/>
  <c r="D95" i="5" s="1"/>
  <c r="D96" i="5" s="1"/>
  <c r="D97" i="5" s="1"/>
  <c r="D98" i="5" s="1"/>
  <c r="D99" i="5" s="1"/>
  <c r="D100" i="5" s="1"/>
  <c r="D101" i="5" s="1"/>
  <c r="D102" i="5" s="1"/>
  <c r="D103" i="5" s="1"/>
  <c r="D104" i="5" s="1"/>
  <c r="D105" i="5" s="1"/>
  <c r="D106" i="5" s="1"/>
  <c r="D107" i="5" s="1"/>
  <c r="D108" i="5" s="1"/>
  <c r="D109" i="5" s="1"/>
  <c r="D110" i="5" s="1"/>
  <c r="D111" i="5" s="1"/>
  <c r="A1773" i="7"/>
  <c r="A1725" i="7"/>
  <c r="A1665" i="7"/>
  <c r="A1761" i="7"/>
  <c r="A1713" i="7"/>
  <c r="A1677" i="7"/>
  <c r="A1749" i="7"/>
  <c r="A1689" i="7"/>
  <c r="A1737" i="7"/>
  <c r="A1701" i="7"/>
  <c r="A1629" i="7"/>
  <c r="A1521" i="7"/>
  <c r="A1389" i="7"/>
  <c r="A1269" i="7"/>
  <c r="A1736" i="7"/>
  <c r="A1640" i="7"/>
  <c r="A1544" i="7"/>
  <c r="A1448" i="7"/>
  <c r="A1328" i="7"/>
  <c r="A1220" i="7"/>
  <c r="A1723" i="7"/>
  <c r="A1639" i="7"/>
  <c r="A1543" i="7"/>
  <c r="A1459" i="7"/>
  <c r="A1375" i="7"/>
  <c r="A1291" i="7"/>
  <c r="A1757" i="7"/>
  <c r="A1697" i="7"/>
  <c r="A1637" i="7"/>
  <c r="A1577" i="7"/>
  <c r="A1517" i="7"/>
  <c r="A1469" i="7"/>
  <c r="A1409" i="7"/>
  <c r="A1349" i="7"/>
  <c r="A1289" i="7"/>
  <c r="A1229" i="7"/>
  <c r="A1157" i="7"/>
  <c r="A1097" i="7"/>
  <c r="A1037" i="7"/>
  <c r="A977" i="7"/>
  <c r="A917" i="7"/>
  <c r="A869" i="7"/>
  <c r="A821" i="7"/>
  <c r="A773" i="7"/>
  <c r="A737" i="7"/>
  <c r="A1768" i="7"/>
  <c r="A1744" i="7"/>
  <c r="A1557" i="7"/>
  <c r="A1461" i="7"/>
  <c r="A1341" i="7"/>
  <c r="A1245" i="7"/>
  <c r="A1700" i="7"/>
  <c r="A1604" i="7"/>
  <c r="A1508" i="7"/>
  <c r="A1400" i="7"/>
  <c r="A1292" i="7"/>
  <c r="A1196" i="7"/>
  <c r="A1711" i="7"/>
  <c r="A1627" i="7"/>
  <c r="A1555" i="7"/>
  <c r="A1471" i="7"/>
  <c r="A1387" i="7"/>
  <c r="A1303" i="7"/>
  <c r="A1769" i="7"/>
  <c r="A1721" i="7"/>
  <c r="A1673" i="7"/>
  <c r="A1613" i="7"/>
  <c r="A1565" i="7"/>
  <c r="A1505" i="7"/>
  <c r="A1445" i="7"/>
  <c r="A1385" i="7"/>
  <c r="A1325" i="7"/>
  <c r="A1265" i="7"/>
  <c r="A1217" i="7"/>
  <c r="A1169" i="7"/>
  <c r="A1109" i="7"/>
  <c r="A1061" i="7"/>
  <c r="A1013" i="7"/>
  <c r="A953" i="7"/>
  <c r="A905" i="7"/>
  <c r="A857" i="7"/>
  <c r="A809" i="7"/>
  <c r="A701" i="7"/>
  <c r="A1653" i="7"/>
  <c r="A1533" i="7"/>
  <c r="A1425" i="7"/>
  <c r="A1305" i="7"/>
  <c r="A1772" i="7"/>
  <c r="A1688" i="7"/>
  <c r="A1616" i="7"/>
  <c r="A1520" i="7"/>
  <c r="A1436" i="7"/>
  <c r="A1340" i="7"/>
  <c r="A1232" i="7"/>
  <c r="A1735" i="7"/>
  <c r="A1774" i="7"/>
  <c r="A1762" i="7"/>
  <c r="A1750" i="7"/>
  <c r="A1738" i="7"/>
  <c r="A1726" i="7"/>
  <c r="A1714" i="7"/>
  <c r="A1702" i="7"/>
  <c r="A1690" i="7"/>
  <c r="A1678" i="7"/>
  <c r="A1666" i="7"/>
  <c r="A1654" i="7"/>
  <c r="A1642" i="7"/>
  <c r="A1630" i="7"/>
  <c r="A1618" i="7"/>
  <c r="A1606" i="7"/>
  <c r="A1594" i="7"/>
  <c r="A1582" i="7"/>
  <c r="A1570" i="7"/>
  <c r="A1558" i="7"/>
  <c r="A1546" i="7"/>
  <c r="A1534" i="7"/>
  <c r="A1522" i="7"/>
  <c r="A1510" i="7"/>
  <c r="A1498" i="7"/>
  <c r="A1486" i="7"/>
  <c r="A1474" i="7"/>
  <c r="A1462" i="7"/>
  <c r="A1450" i="7"/>
  <c r="A1438" i="7"/>
  <c r="A1426" i="7"/>
  <c r="A1414" i="7"/>
  <c r="A1581" i="7"/>
  <c r="A1449" i="7"/>
  <c r="A1329" i="7"/>
  <c r="A1221" i="7"/>
  <c r="A1209" i="7"/>
  <c r="A1197" i="7"/>
  <c r="A1185" i="7"/>
  <c r="A1173" i="7"/>
  <c r="A1161" i="7"/>
  <c r="A1149" i="7"/>
  <c r="A1137" i="7"/>
  <c r="A1125" i="7"/>
  <c r="A1113" i="7"/>
  <c r="A1101" i="7"/>
  <c r="A1089" i="7"/>
  <c r="A1077" i="7"/>
  <c r="A1065" i="7"/>
  <c r="A1053" i="7"/>
  <c r="A1041" i="7"/>
  <c r="A1029" i="7"/>
  <c r="A1017" i="7"/>
  <c r="A1005" i="7"/>
  <c r="A993" i="7"/>
  <c r="A981" i="7"/>
  <c r="A969" i="7"/>
  <c r="A957" i="7"/>
  <c r="A945" i="7"/>
  <c r="A933" i="7"/>
  <c r="A921" i="7"/>
  <c r="A909" i="7"/>
  <c r="A897" i="7"/>
  <c r="A885" i="7"/>
  <c r="A873" i="7"/>
  <c r="A861" i="7"/>
  <c r="A1593" i="7"/>
  <c r="A1485" i="7"/>
  <c r="A1353" i="7"/>
  <c r="A1233" i="7"/>
  <c r="A1664" i="7"/>
  <c r="A1568" i="7"/>
  <c r="A1460" i="7"/>
  <c r="A1352" i="7"/>
  <c r="A1244" i="7"/>
  <c r="A1172" i="7"/>
  <c r="A1160" i="7"/>
  <c r="A1148" i="7"/>
  <c r="A1136" i="7"/>
  <c r="A1124" i="7"/>
  <c r="A1112" i="7"/>
  <c r="A1100" i="7"/>
  <c r="A1088" i="7"/>
  <c r="A1076" i="7"/>
  <c r="A1064" i="7"/>
  <c r="A1052" i="7"/>
  <c r="A1040" i="7"/>
  <c r="A1028" i="7"/>
  <c r="A1016" i="7"/>
  <c r="A1004" i="7"/>
  <c r="A992" i="7"/>
  <c r="A980" i="7"/>
  <c r="A968" i="7"/>
  <c r="A956" i="7"/>
  <c r="A944" i="7"/>
  <c r="A932" i="7"/>
  <c r="A920" i="7"/>
  <c r="A908" i="7"/>
  <c r="A896" i="7"/>
  <c r="A884" i="7"/>
  <c r="A872" i="7"/>
  <c r="A860" i="7"/>
  <c r="A848" i="7"/>
  <c r="A836" i="7"/>
  <c r="A1617" i="7"/>
  <c r="A1497" i="7"/>
  <c r="A1377" i="7"/>
  <c r="A1257" i="7"/>
  <c r="A1712" i="7"/>
  <c r="A1652" i="7"/>
  <c r="A1556" i="7"/>
  <c r="A1412" i="7"/>
  <c r="A1304" i="7"/>
  <c r="A1184" i="7"/>
  <c r="A1687" i="7"/>
  <c r="A1603" i="7"/>
  <c r="A1519" i="7"/>
  <c r="A1435" i="7"/>
  <c r="A1351" i="7"/>
  <c r="A1267" i="7"/>
  <c r="A1207" i="7"/>
  <c r="A1183" i="7"/>
  <c r="A1159" i="7"/>
  <c r="A1135" i="7"/>
  <c r="A1111" i="7"/>
  <c r="A1087" i="7"/>
  <c r="A1063" i="7"/>
  <c r="A1039" i="7"/>
  <c r="A1015" i="7"/>
  <c r="A991" i="7"/>
  <c r="A967" i="7"/>
  <c r="A943" i="7"/>
  <c r="A919" i="7"/>
  <c r="A895" i="7"/>
  <c r="A871" i="7"/>
  <c r="A847" i="7"/>
  <c r="A823" i="7"/>
  <c r="A799" i="7"/>
  <c r="A775" i="7"/>
  <c r="A751" i="7"/>
  <c r="A739" i="7"/>
  <c r="A727" i="7"/>
  <c r="A1641" i="7"/>
  <c r="A1509" i="7"/>
  <c r="A1401" i="7"/>
  <c r="A1281" i="7"/>
  <c r="A1724" i="7"/>
  <c r="A1628" i="7"/>
  <c r="A1532" i="7"/>
  <c r="A1424" i="7"/>
  <c r="A1316" i="7"/>
  <c r="A1208" i="7"/>
  <c r="A1699" i="7"/>
  <c r="A1615" i="7"/>
  <c r="A1531" i="7"/>
  <c r="A1447" i="7"/>
  <c r="A1363" i="7"/>
  <c r="A1279" i="7"/>
  <c r="A1219" i="7"/>
  <c r="A1195" i="7"/>
  <c r="A1171" i="7"/>
  <c r="A1147" i="7"/>
  <c r="A1123" i="7"/>
  <c r="A1099" i="7"/>
  <c r="A1075" i="7"/>
  <c r="A1051" i="7"/>
  <c r="A1027" i="7"/>
  <c r="A1003" i="7"/>
  <c r="A979" i="7"/>
  <c r="A955" i="7"/>
  <c r="A931" i="7"/>
  <c r="A907" i="7"/>
  <c r="A883" i="7"/>
  <c r="A859" i="7"/>
  <c r="A835" i="7"/>
  <c r="A811" i="7"/>
  <c r="A787" i="7"/>
  <c r="A763" i="7"/>
  <c r="A1650" i="7"/>
  <c r="A1578" i="7"/>
  <c r="A1545" i="7"/>
  <c r="A1413" i="7"/>
  <c r="A1293" i="7"/>
  <c r="A1592" i="7"/>
  <c r="A1484" i="7"/>
  <c r="A1376" i="7"/>
  <c r="A1268" i="7"/>
  <c r="A1747" i="7"/>
  <c r="A1651" i="7"/>
  <c r="A1567" i="7"/>
  <c r="A1483" i="7"/>
  <c r="A1399" i="7"/>
  <c r="A1315" i="7"/>
  <c r="A1231" i="7"/>
  <c r="A1709" i="7"/>
  <c r="A1649" i="7"/>
  <c r="A1589" i="7"/>
  <c r="A1529" i="7"/>
  <c r="A1457" i="7"/>
  <c r="A1397" i="7"/>
  <c r="A1337" i="7"/>
  <c r="A1277" i="7"/>
  <c r="A1205" i="7"/>
  <c r="A1145" i="7"/>
  <c r="A1085" i="7"/>
  <c r="A1025" i="7"/>
  <c r="A965" i="7"/>
  <c r="A893" i="7"/>
  <c r="A845" i="7"/>
  <c r="A797" i="7"/>
  <c r="A761" i="7"/>
  <c r="A713" i="7"/>
  <c r="A677" i="7"/>
  <c r="A665" i="7"/>
  <c r="A653" i="7"/>
  <c r="A1605" i="7"/>
  <c r="A1473" i="7"/>
  <c r="A1365" i="7"/>
  <c r="A1760" i="7"/>
  <c r="A1472" i="7"/>
  <c r="A1364" i="7"/>
  <c r="A1256" i="7"/>
  <c r="A1759" i="7"/>
  <c r="A1663" i="7"/>
  <c r="A1579" i="7"/>
  <c r="A1507" i="7"/>
  <c r="A1423" i="7"/>
  <c r="A1339" i="7"/>
  <c r="A1255" i="7"/>
  <c r="A1745" i="7"/>
  <c r="A1685" i="7"/>
  <c r="A1625" i="7"/>
  <c r="A1553" i="7"/>
  <c r="A1493" i="7"/>
  <c r="A1433" i="7"/>
  <c r="A1373" i="7"/>
  <c r="A1313" i="7"/>
  <c r="A1253" i="7"/>
  <c r="A1193" i="7"/>
  <c r="A1133" i="7"/>
  <c r="A1073" i="7"/>
  <c r="A1001" i="7"/>
  <c r="A941" i="7"/>
  <c r="A881" i="7"/>
  <c r="A785" i="7"/>
  <c r="A749" i="7"/>
  <c r="A689" i="7"/>
  <c r="A1756" i="7"/>
  <c r="A1612" i="7"/>
  <c r="A1569" i="7"/>
  <c r="A1437" i="7"/>
  <c r="A1317" i="7"/>
  <c r="A1748" i="7"/>
  <c r="A1676" i="7"/>
  <c r="A1580" i="7"/>
  <c r="A1496" i="7"/>
  <c r="A1388" i="7"/>
  <c r="A1280" i="7"/>
  <c r="A1771" i="7"/>
  <c r="A1675" i="7"/>
  <c r="A1591" i="7"/>
  <c r="A1495" i="7"/>
  <c r="A1411" i="7"/>
  <c r="A1327" i="7"/>
  <c r="A1243" i="7"/>
  <c r="A1733" i="7"/>
  <c r="A1661" i="7"/>
  <c r="A1601" i="7"/>
  <c r="A1541" i="7"/>
  <c r="A1481" i="7"/>
  <c r="A1421" i="7"/>
  <c r="A1361" i="7"/>
  <c r="A1301" i="7"/>
  <c r="A1241" i="7"/>
  <c r="A1181" i="7"/>
  <c r="A1121" i="7"/>
  <c r="A1049" i="7"/>
  <c r="A989" i="7"/>
  <c r="A929" i="7"/>
  <c r="A833" i="7"/>
  <c r="A725" i="7"/>
  <c r="A1732" i="7"/>
  <c r="A715" i="7"/>
  <c r="A703" i="7"/>
  <c r="A691" i="7"/>
  <c r="A679" i="7"/>
  <c r="A667" i="7"/>
  <c r="A655" i="7"/>
  <c r="A643" i="7"/>
  <c r="A631" i="7"/>
  <c r="A619" i="7"/>
  <c r="A607" i="7"/>
  <c r="A595" i="7"/>
  <c r="A583" i="7"/>
  <c r="A571" i="7"/>
  <c r="A1770" i="7"/>
  <c r="A1758" i="7"/>
  <c r="A1746" i="7"/>
  <c r="A1734" i="7"/>
  <c r="A1722" i="7"/>
  <c r="A1710" i="7"/>
  <c r="A1698" i="7"/>
  <c r="A1686" i="7"/>
  <c r="A1674" i="7"/>
  <c r="A1662" i="7"/>
  <c r="A1638" i="7"/>
  <c r="A1626" i="7"/>
  <c r="A1614" i="7"/>
  <c r="A1602" i="7"/>
  <c r="A1590" i="7"/>
  <c r="A1566" i="7"/>
  <c r="A1554" i="7"/>
  <c r="A1542" i="7"/>
  <c r="A1530" i="7"/>
  <c r="A1518" i="7"/>
  <c r="A1506" i="7"/>
  <c r="A1494" i="7"/>
  <c r="A1482" i="7"/>
  <c r="A1470" i="7"/>
  <c r="A1458" i="7"/>
  <c r="A1446" i="7"/>
  <c r="A1434" i="7"/>
  <c r="A1422" i="7"/>
  <c r="A1410" i="7"/>
  <c r="A1398" i="7"/>
  <c r="A1386" i="7"/>
  <c r="A1374" i="7"/>
  <c r="A1362" i="7"/>
  <c r="A1350" i="7"/>
  <c r="A1338" i="7"/>
  <c r="A1326" i="7"/>
  <c r="A1314" i="7"/>
  <c r="A1302" i="7"/>
  <c r="A1290" i="7"/>
  <c r="A1278" i="7"/>
  <c r="A1074" i="7"/>
  <c r="A641" i="7"/>
  <c r="A629" i="7"/>
  <c r="A617" i="7"/>
  <c r="A1504" i="7"/>
  <c r="A1432" i="7"/>
  <c r="A1360" i="7"/>
  <c r="A1240" i="7"/>
  <c r="A1192" i="7"/>
  <c r="A1180" i="7"/>
  <c r="A1168" i="7"/>
  <c r="A1120" i="7"/>
  <c r="A1108" i="7"/>
  <c r="A1096" i="7"/>
  <c r="A1084" i="7"/>
  <c r="A1072" i="7"/>
  <c r="A1060" i="7"/>
  <c r="A1048" i="7"/>
  <c r="A1036" i="7"/>
  <c r="A1024" i="7"/>
  <c r="A1012" i="7"/>
  <c r="A1000" i="7"/>
  <c r="A988" i="7"/>
  <c r="A976" i="7"/>
  <c r="A964" i="7"/>
  <c r="A952" i="7"/>
  <c r="A940" i="7"/>
  <c r="A928" i="7"/>
  <c r="A916" i="7"/>
  <c r="A904" i="7"/>
  <c r="A892" i="7"/>
  <c r="A880" i="7"/>
  <c r="A868" i="7"/>
  <c r="A856" i="7"/>
  <c r="A844" i="7"/>
  <c r="A832" i="7"/>
  <c r="A820" i="7"/>
  <c r="A808" i="7"/>
  <c r="A796" i="7"/>
  <c r="A784" i="7"/>
  <c r="A1624" i="7"/>
  <c r="A1516" i="7"/>
  <c r="A1372" i="7"/>
  <c r="A1264" i="7"/>
  <c r="A1132" i="7"/>
  <c r="A1719" i="7"/>
  <c r="A1671" i="7"/>
  <c r="A1635" i="7"/>
  <c r="A1587" i="7"/>
  <c r="A1551" i="7"/>
  <c r="A1515" i="7"/>
  <c r="A1491" i="7"/>
  <c r="A1455" i="7"/>
  <c r="A1431" i="7"/>
  <c r="A1407" i="7"/>
  <c r="A1371" i="7"/>
  <c r="A1347" i="7"/>
  <c r="A1323" i="7"/>
  <c r="A1287" i="7"/>
  <c r="A1263" i="7"/>
  <c r="A1239" i="7"/>
  <c r="A1203" i="7"/>
  <c r="A1179" i="7"/>
  <c r="A1155" i="7"/>
  <c r="A1143" i="7"/>
  <c r="A1119" i="7"/>
  <c r="A1107" i="7"/>
  <c r="A1095" i="7"/>
  <c r="A1083" i="7"/>
  <c r="A1071" i="7"/>
  <c r="A1059" i="7"/>
  <c r="A1047" i="7"/>
  <c r="A1035" i="7"/>
  <c r="A1023" i="7"/>
  <c r="A1011" i="7"/>
  <c r="A999" i="7"/>
  <c r="A987" i="7"/>
  <c r="A975" i="7"/>
  <c r="A963" i="7"/>
  <c r="A951" i="7"/>
  <c r="A939" i="7"/>
  <c r="A927" i="7"/>
  <c r="A915" i="7"/>
  <c r="A903" i="7"/>
  <c r="A891" i="7"/>
  <c r="A879" i="7"/>
  <c r="A867" i="7"/>
  <c r="A855" i="7"/>
  <c r="A843" i="7"/>
  <c r="A831" i="7"/>
  <c r="A819" i="7"/>
  <c r="A807" i="7"/>
  <c r="A795" i="7"/>
  <c r="A1708" i="7"/>
  <c r="A1660" i="7"/>
  <c r="A1600" i="7"/>
  <c r="A1552" i="7"/>
  <c r="A1492" i="7"/>
  <c r="A1444" i="7"/>
  <c r="A1396" i="7"/>
  <c r="A1312" i="7"/>
  <c r="A1276" i="7"/>
  <c r="A1144" i="7"/>
  <c r="A1755" i="7"/>
  <c r="A1731" i="7"/>
  <c r="A1695" i="7"/>
  <c r="A1659" i="7"/>
  <c r="A1623" i="7"/>
  <c r="A1599" i="7"/>
  <c r="A1575" i="7"/>
  <c r="A1539" i="7"/>
  <c r="A1527" i="7"/>
  <c r="A1503" i="7"/>
  <c r="A1479" i="7"/>
  <c r="A1467" i="7"/>
  <c r="A1443" i="7"/>
  <c r="A1419" i="7"/>
  <c r="A1395" i="7"/>
  <c r="A1383" i="7"/>
  <c r="A1359" i="7"/>
  <c r="A1335" i="7"/>
  <c r="A1311" i="7"/>
  <c r="A1299" i="7"/>
  <c r="A1275" i="7"/>
  <c r="A1251" i="7"/>
  <c r="A1227" i="7"/>
  <c r="A1215" i="7"/>
  <c r="A1191" i="7"/>
  <c r="A1167" i="7"/>
  <c r="A1131" i="7"/>
  <c r="A1766" i="7"/>
  <c r="A1684" i="7"/>
  <c r="A1648" i="7"/>
  <c r="A1576" i="7"/>
  <c r="A1528" i="7"/>
  <c r="A1456" i="7"/>
  <c r="A1408" i="7"/>
  <c r="A1336" i="7"/>
  <c r="A1300" i="7"/>
  <c r="A1228" i="7"/>
  <c r="A1204" i="7"/>
  <c r="A1156" i="7"/>
  <c r="A1767" i="7"/>
  <c r="A1743" i="7"/>
  <c r="A1707" i="7"/>
  <c r="A1683" i="7"/>
  <c r="A1647" i="7"/>
  <c r="A1611" i="7"/>
  <c r="A1563" i="7"/>
  <c r="A1765" i="7"/>
  <c r="A1753" i="7"/>
  <c r="A1741" i="7"/>
  <c r="A1729" i="7"/>
  <c r="A1717" i="7"/>
  <c r="A1705" i="7"/>
  <c r="A1693" i="7"/>
  <c r="A1681" i="7"/>
  <c r="A1669" i="7"/>
  <c r="A1657" i="7"/>
  <c r="A1645" i="7"/>
  <c r="A1633" i="7"/>
  <c r="A1621" i="7"/>
  <c r="A1609" i="7"/>
  <c r="A1597" i="7"/>
  <c r="A1585" i="7"/>
  <c r="A1573" i="7"/>
  <c r="A1561" i="7"/>
  <c r="A1549" i="7"/>
  <c r="A1537" i="7"/>
  <c r="A1525" i="7"/>
  <c r="A1513" i="7"/>
  <c r="A1501" i="7"/>
  <c r="A1489" i="7"/>
  <c r="A1477" i="7"/>
  <c r="A1465" i="7"/>
  <c r="A1453" i="7"/>
  <c r="A1441" i="7"/>
  <c r="A1429" i="7"/>
  <c r="A1417" i="7"/>
  <c r="A1405" i="7"/>
  <c r="A1393" i="7"/>
  <c r="A1381" i="7"/>
  <c r="A1369" i="7"/>
  <c r="A1357" i="7"/>
  <c r="A1345" i="7"/>
  <c r="A1333" i="7"/>
  <c r="A1321" i="7"/>
  <c r="A1309" i="7"/>
  <c r="A1297" i="7"/>
  <c r="A1285" i="7"/>
  <c r="A1273" i="7"/>
  <c r="A1261" i="7"/>
  <c r="A1249" i="7"/>
  <c r="A1237" i="7"/>
  <c r="A1225" i="7"/>
  <c r="A1213" i="7"/>
  <c r="A1201" i="7"/>
  <c r="A1189" i="7"/>
  <c r="A1177" i="7"/>
  <c r="A1165" i="7"/>
  <c r="A1153" i="7"/>
  <c r="A1141" i="7"/>
  <c r="A1129" i="7"/>
  <c r="A1117" i="7"/>
  <c r="A1105" i="7"/>
  <c r="A1093" i="7"/>
  <c r="A1081" i="7"/>
  <c r="A1069" i="7"/>
  <c r="A1057" i="7"/>
  <c r="A1045" i="7"/>
  <c r="A1033" i="7"/>
  <c r="A1021" i="7"/>
  <c r="A1009" i="7"/>
  <c r="A997" i="7"/>
  <c r="A985" i="7"/>
  <c r="A1696" i="7"/>
  <c r="A1588" i="7"/>
  <c r="A1480" i="7"/>
  <c r="A1348" i="7"/>
  <c r="A1252" i="7"/>
  <c r="A1752" i="7"/>
  <c r="A1740" i="7"/>
  <c r="A1728" i="7"/>
  <c r="A1716" i="7"/>
  <c r="A1704" i="7"/>
  <c r="A1692" i="7"/>
  <c r="A1680" i="7"/>
  <c r="A1668" i="7"/>
  <c r="A1656" i="7"/>
  <c r="A1644" i="7"/>
  <c r="A1632" i="7"/>
  <c r="A1620" i="7"/>
  <c r="A1608" i="7"/>
  <c r="A1596" i="7"/>
  <c r="A1584" i="7"/>
  <c r="A1572" i="7"/>
  <c r="A1560" i="7"/>
  <c r="A1548" i="7"/>
  <c r="A1536" i="7"/>
  <c r="A1524" i="7"/>
  <c r="A1512" i="7"/>
  <c r="A1500" i="7"/>
  <c r="A1488" i="7"/>
  <c r="A1476" i="7"/>
  <c r="A1464" i="7"/>
  <c r="A1452" i="7"/>
  <c r="A1440" i="7"/>
  <c r="A1428" i="7"/>
  <c r="A1416" i="7"/>
  <c r="A1404" i="7"/>
  <c r="A1392" i="7"/>
  <c r="A1380" i="7"/>
  <c r="A1368" i="7"/>
  <c r="A1356" i="7"/>
  <c r="A1344" i="7"/>
  <c r="A1332" i="7"/>
  <c r="A1320" i="7"/>
  <c r="A1308" i="7"/>
  <c r="A1296" i="7"/>
  <c r="A1284" i="7"/>
  <c r="A1272" i="7"/>
  <c r="A1260" i="7"/>
  <c r="A1248" i="7"/>
  <c r="A1236" i="7"/>
  <c r="A1224" i="7"/>
  <c r="A1212" i="7"/>
  <c r="A1200" i="7"/>
  <c r="A1188" i="7"/>
  <c r="A1176" i="7"/>
  <c r="A1164" i="7"/>
  <c r="A1152" i="7"/>
  <c r="A1140" i="7"/>
  <c r="A996" i="7"/>
  <c r="A900" i="7"/>
  <c r="A1720" i="7"/>
  <c r="A1672" i="7"/>
  <c r="A1636" i="7"/>
  <c r="A1564" i="7"/>
  <c r="A1540" i="7"/>
  <c r="A1468" i="7"/>
  <c r="A1420" i="7"/>
  <c r="A1384" i="7"/>
  <c r="A1324" i="7"/>
  <c r="A1288" i="7"/>
  <c r="A1216" i="7"/>
  <c r="A1764" i="7"/>
  <c r="A2" i="7"/>
  <c r="A122" i="7"/>
  <c r="A722" i="7"/>
  <c r="A998" i="7"/>
  <c r="A1763" i="7"/>
  <c r="A1751" i="7"/>
  <c r="A1739" i="7"/>
  <c r="A1727" i="7"/>
  <c r="A1715" i="7"/>
  <c r="A1703" i="7"/>
  <c r="A1691" i="7"/>
  <c r="A1679" i="7"/>
  <c r="A1667" i="7"/>
  <c r="A1655" i="7"/>
  <c r="A1643" i="7"/>
  <c r="A1631" i="7"/>
  <c r="A1619" i="7"/>
  <c r="A1607" i="7"/>
  <c r="A1595" i="7"/>
  <c r="A1583" i="7"/>
  <c r="A1571" i="7"/>
  <c r="A1559" i="7"/>
  <c r="A1547" i="7"/>
  <c r="A1535" i="7"/>
  <c r="A1523" i="7"/>
  <c r="A1511" i="7"/>
  <c r="A1499" i="7"/>
  <c r="A1487" i="7"/>
  <c r="A1475" i="7"/>
  <c r="A1463" i="7"/>
  <c r="A1451" i="7"/>
  <c r="A1439" i="7"/>
  <c r="A1427" i="7"/>
  <c r="A1415" i="7"/>
  <c r="A1403" i="7"/>
  <c r="A1391" i="7"/>
  <c r="A1379" i="7"/>
  <c r="A1367" i="7"/>
  <c r="A1355" i="7"/>
  <c r="A1343" i="7"/>
  <c r="A1331" i="7"/>
  <c r="A1319" i="7"/>
  <c r="A1307" i="7"/>
  <c r="A1295" i="7"/>
  <c r="A1283" i="7"/>
  <c r="A1271" i="7"/>
  <c r="A1259" i="7"/>
  <c r="A1247" i="7"/>
  <c r="A1235" i="7"/>
  <c r="A1223" i="7"/>
  <c r="A1211" i="7"/>
  <c r="A1199" i="7"/>
  <c r="A1187" i="7"/>
  <c r="A1175" i="7"/>
  <c r="A1163" i="7"/>
  <c r="A1151" i="7"/>
  <c r="A1139" i="7"/>
  <c r="A1127" i="7"/>
  <c r="A1115" i="7"/>
  <c r="A1103" i="7"/>
  <c r="A1091" i="7"/>
  <c r="A1079" i="7"/>
  <c r="A1067" i="7"/>
  <c r="A1055" i="7"/>
  <c r="A1043" i="7"/>
  <c r="A1031" i="7"/>
  <c r="A1019" i="7"/>
  <c r="A1007" i="7"/>
  <c r="A995" i="7"/>
  <c r="A983" i="7"/>
  <c r="A971" i="7"/>
  <c r="A959" i="7"/>
  <c r="A947" i="7"/>
  <c r="A935" i="7"/>
  <c r="A923" i="7"/>
  <c r="A911" i="7"/>
  <c r="A899" i="7"/>
  <c r="A887" i="7"/>
  <c r="A875" i="7"/>
  <c r="A863" i="7"/>
  <c r="A851" i="7"/>
  <c r="A839" i="7"/>
  <c r="A827" i="7"/>
  <c r="A815" i="7"/>
  <c r="A803" i="7"/>
  <c r="A791" i="7"/>
  <c r="A779" i="7"/>
  <c r="A767" i="7"/>
  <c r="A755" i="7"/>
  <c r="A743" i="7"/>
  <c r="A731" i="7"/>
  <c r="A719" i="7"/>
  <c r="A707" i="7"/>
  <c r="A695" i="7"/>
  <c r="A683" i="7"/>
  <c r="A671" i="7"/>
  <c r="A659" i="7"/>
  <c r="A647" i="7"/>
  <c r="A635" i="7"/>
  <c r="A623" i="7"/>
  <c r="A611" i="7"/>
  <c r="A599" i="7"/>
  <c r="A587" i="7"/>
  <c r="A575" i="7"/>
  <c r="A563" i="7"/>
  <c r="A551" i="7"/>
  <c r="A539" i="7"/>
  <c r="A1402" i="7"/>
  <c r="A1390" i="7"/>
  <c r="A1378" i="7"/>
  <c r="A1366" i="7"/>
  <c r="A1354" i="7"/>
  <c r="A1342" i="7"/>
  <c r="A1330" i="7"/>
  <c r="A1318" i="7"/>
  <c r="A1306" i="7"/>
  <c r="A1294" i="7"/>
  <c r="A1282" i="7"/>
  <c r="A1270" i="7"/>
  <c r="A1258" i="7"/>
  <c r="A1246" i="7"/>
  <c r="A1234" i="7"/>
  <c r="A1222" i="7"/>
  <c r="A1210" i="7"/>
  <c r="A1198" i="7"/>
  <c r="A1186" i="7"/>
  <c r="A1174" i="7"/>
  <c r="A1162" i="7"/>
  <c r="A1150" i="7"/>
  <c r="A1138" i="7"/>
  <c r="A1126" i="7"/>
  <c r="A1114" i="7"/>
  <c r="A1102" i="7"/>
  <c r="A1090" i="7"/>
  <c r="A1078" i="7"/>
  <c r="A1066" i="7"/>
  <c r="A1054" i="7"/>
  <c r="A1042" i="7"/>
  <c r="A1030" i="7"/>
  <c r="A1018" i="7"/>
  <c r="A1006" i="7"/>
  <c r="A994" i="7"/>
  <c r="A982" i="7"/>
  <c r="A970" i="7"/>
  <c r="A958" i="7"/>
  <c r="A946" i="7"/>
  <c r="A934" i="7"/>
  <c r="A922" i="7"/>
  <c r="A910" i="7"/>
  <c r="A898" i="7"/>
  <c r="A886" i="7"/>
  <c r="A874" i="7"/>
  <c r="A862" i="7"/>
  <c r="A850" i="7"/>
  <c r="A838" i="7"/>
  <c r="A826" i="7"/>
  <c r="A814" i="7"/>
  <c r="A802" i="7"/>
  <c r="A790" i="7"/>
  <c r="A778" i="7"/>
  <c r="A766" i="7"/>
  <c r="A754" i="7"/>
  <c r="A742" i="7"/>
  <c r="A730" i="7"/>
  <c r="A718" i="7"/>
  <c r="A706" i="7"/>
  <c r="A694" i="7"/>
  <c r="A682" i="7"/>
  <c r="A670" i="7"/>
  <c r="A658" i="7"/>
  <c r="A646" i="7"/>
  <c r="A634" i="7"/>
  <c r="A622" i="7"/>
  <c r="A610" i="7"/>
  <c r="A598" i="7"/>
  <c r="A586" i="7"/>
  <c r="A574" i="7"/>
  <c r="A562" i="7"/>
  <c r="A550" i="7"/>
  <c r="A538" i="7"/>
  <c r="A526" i="7"/>
  <c r="A514" i="7"/>
  <c r="A502" i="7"/>
  <c r="A490" i="7"/>
  <c r="A478" i="7"/>
  <c r="A466" i="7"/>
  <c r="A454" i="7"/>
  <c r="A442" i="7"/>
  <c r="A430" i="7"/>
  <c r="A418" i="7"/>
  <c r="A406" i="7"/>
  <c r="A394" i="7"/>
  <c r="A382" i="7"/>
  <c r="A370" i="7"/>
  <c r="A358" i="7"/>
  <c r="A346" i="7"/>
  <c r="A334" i="7"/>
  <c r="A322" i="7"/>
  <c r="A310" i="7"/>
  <c r="A298" i="7"/>
  <c r="A286" i="7"/>
  <c r="A274" i="7"/>
  <c r="A262" i="7"/>
  <c r="A250" i="7"/>
  <c r="A238" i="7"/>
  <c r="A226" i="7"/>
  <c r="A214" i="7"/>
  <c r="A202" i="7"/>
  <c r="A190" i="7"/>
  <c r="A178" i="7"/>
  <c r="A166" i="7"/>
  <c r="A154" i="7"/>
  <c r="A142" i="7"/>
  <c r="A130" i="7"/>
  <c r="A118" i="7"/>
  <c r="A106" i="7"/>
  <c r="A94" i="7"/>
  <c r="A82" i="7"/>
  <c r="A70" i="7"/>
  <c r="A58" i="7"/>
  <c r="A46" i="7"/>
  <c r="A34" i="7"/>
  <c r="A1218" i="7"/>
  <c r="A849" i="7"/>
  <c r="A837" i="7"/>
  <c r="A825" i="7"/>
  <c r="A813" i="7"/>
  <c r="A801" i="7"/>
  <c r="A789" i="7"/>
  <c r="A777" i="7"/>
  <c r="A765" i="7"/>
  <c r="A753" i="7"/>
  <c r="A741" i="7"/>
  <c r="A729" i="7"/>
  <c r="A717" i="7"/>
  <c r="A705" i="7"/>
  <c r="A693" i="7"/>
  <c r="A681" i="7"/>
  <c r="A669" i="7"/>
  <c r="A657" i="7"/>
  <c r="A645" i="7"/>
  <c r="A633" i="7"/>
  <c r="A621" i="7"/>
  <c r="A609" i="7"/>
  <c r="A597" i="7"/>
  <c r="A585" i="7"/>
  <c r="A573" i="7"/>
  <c r="A561" i="7"/>
  <c r="A549" i="7"/>
  <c r="A537" i="7"/>
  <c r="A525" i="7"/>
  <c r="A513" i="7"/>
  <c r="A501" i="7"/>
  <c r="A489" i="7"/>
  <c r="A477" i="7"/>
  <c r="A465" i="7"/>
  <c r="A453" i="7"/>
  <c r="A441" i="7"/>
  <c r="A429" i="7"/>
  <c r="A417" i="7"/>
  <c r="A405" i="7"/>
  <c r="A393" i="7"/>
  <c r="A381" i="7"/>
  <c r="A369" i="7"/>
  <c r="A357" i="7"/>
  <c r="A345" i="7"/>
  <c r="A333" i="7"/>
  <c r="A321" i="7"/>
  <c r="A309" i="7"/>
  <c r="A297" i="7"/>
  <c r="A285" i="7"/>
  <c r="A273" i="7"/>
  <c r="A261" i="7"/>
  <c r="A249" i="7"/>
  <c r="A237" i="7"/>
  <c r="A225" i="7"/>
  <c r="A213" i="7"/>
  <c r="A201" i="7"/>
  <c r="A189" i="7"/>
  <c r="A177" i="7"/>
  <c r="A165" i="7"/>
  <c r="A153" i="7"/>
  <c r="A141" i="7"/>
  <c r="A129" i="7"/>
  <c r="A117" i="7"/>
  <c r="A105" i="7"/>
  <c r="A93" i="7"/>
  <c r="A81" i="7"/>
  <c r="A69" i="7"/>
  <c r="A57" i="7"/>
  <c r="A45" i="7"/>
  <c r="A1146" i="7"/>
  <c r="A824" i="7"/>
  <c r="A812" i="7"/>
  <c r="A800" i="7"/>
  <c r="A788" i="7"/>
  <c r="A776" i="7"/>
  <c r="A764" i="7"/>
  <c r="A752" i="7"/>
  <c r="A740" i="7"/>
  <c r="A728" i="7"/>
  <c r="A716" i="7"/>
  <c r="A704" i="7"/>
  <c r="A692" i="7"/>
  <c r="A680" i="7"/>
  <c r="A668" i="7"/>
  <c r="A656" i="7"/>
  <c r="A644" i="7"/>
  <c r="A632" i="7"/>
  <c r="A620" i="7"/>
  <c r="A608" i="7"/>
  <c r="A596" i="7"/>
  <c r="A584" i="7"/>
  <c r="A572" i="7"/>
  <c r="A560" i="7"/>
  <c r="A548" i="7"/>
  <c r="A536" i="7"/>
  <c r="A524" i="7"/>
  <c r="A512" i="7"/>
  <c r="A500" i="7"/>
  <c r="A488" i="7"/>
  <c r="A476" i="7"/>
  <c r="A464" i="7"/>
  <c r="A452" i="7"/>
  <c r="A440" i="7"/>
  <c r="A428" i="7"/>
  <c r="A416" i="7"/>
  <c r="A404" i="7"/>
  <c r="A392" i="7"/>
  <c r="A1266" i="7"/>
  <c r="A1254" i="7"/>
  <c r="A1242" i="7"/>
  <c r="A1230" i="7"/>
  <c r="A1206" i="7"/>
  <c r="A1194" i="7"/>
  <c r="A1182" i="7"/>
  <c r="A1170" i="7"/>
  <c r="A1158" i="7"/>
  <c r="A1134" i="7"/>
  <c r="A1122" i="7"/>
  <c r="A1110" i="7"/>
  <c r="A1098" i="7"/>
  <c r="A1086" i="7"/>
  <c r="A1062" i="7"/>
  <c r="A1050" i="7"/>
  <c r="A1038" i="7"/>
  <c r="A1026" i="7"/>
  <c r="A1014" i="7"/>
  <c r="A1002" i="7"/>
  <c r="A990" i="7"/>
  <c r="A978" i="7"/>
  <c r="A966" i="7"/>
  <c r="A954" i="7"/>
  <c r="A942" i="7"/>
  <c r="A930" i="7"/>
  <c r="A918" i="7"/>
  <c r="A906" i="7"/>
  <c r="A894" i="7"/>
  <c r="A882" i="7"/>
  <c r="A870" i="7"/>
  <c r="A858" i="7"/>
  <c r="A846" i="7"/>
  <c r="A834" i="7"/>
  <c r="A822" i="7"/>
  <c r="A810" i="7"/>
  <c r="A798" i="7"/>
  <c r="A786" i="7"/>
  <c r="A774" i="7"/>
  <c r="A762" i="7"/>
  <c r="A750" i="7"/>
  <c r="A738" i="7"/>
  <c r="A726" i="7"/>
  <c r="A714" i="7"/>
  <c r="A702" i="7"/>
  <c r="A690" i="7"/>
  <c r="A678" i="7"/>
  <c r="A666" i="7"/>
  <c r="A654" i="7"/>
  <c r="A642" i="7"/>
  <c r="A630" i="7"/>
  <c r="A618" i="7"/>
  <c r="A606" i="7"/>
  <c r="A594" i="7"/>
  <c r="A582" i="7"/>
  <c r="A570" i="7"/>
  <c r="A558" i="7"/>
  <c r="A546" i="7"/>
  <c r="A534" i="7"/>
  <c r="A522" i="7"/>
  <c r="A510" i="7"/>
  <c r="A498" i="7"/>
  <c r="A486" i="7"/>
  <c r="A474" i="7"/>
  <c r="A462" i="7"/>
  <c r="A450" i="7"/>
  <c r="A438" i="7"/>
  <c r="A426" i="7"/>
  <c r="A414" i="7"/>
  <c r="A402" i="7"/>
  <c r="A605" i="7"/>
  <c r="A593" i="7"/>
  <c r="A581" i="7"/>
  <c r="A772" i="7"/>
  <c r="A760" i="7"/>
  <c r="A748" i="7"/>
  <c r="A736" i="7"/>
  <c r="A724" i="7"/>
  <c r="A712" i="7"/>
  <c r="A700" i="7"/>
  <c r="A688" i="7"/>
  <c r="A676" i="7"/>
  <c r="A664" i="7"/>
  <c r="A652" i="7"/>
  <c r="A640" i="7"/>
  <c r="A628" i="7"/>
  <c r="A616" i="7"/>
  <c r="A604" i="7"/>
  <c r="A592" i="7"/>
  <c r="A580" i="7"/>
  <c r="A568" i="7"/>
  <c r="A556" i="7"/>
  <c r="A544" i="7"/>
  <c r="A532" i="7"/>
  <c r="A520" i="7"/>
  <c r="A508" i="7"/>
  <c r="A496" i="7"/>
  <c r="A484" i="7"/>
  <c r="A472" i="7"/>
  <c r="A460" i="7"/>
  <c r="A448" i="7"/>
  <c r="A436" i="7"/>
  <c r="A424" i="7"/>
  <c r="A412" i="7"/>
  <c r="A400" i="7"/>
  <c r="A388" i="7"/>
  <c r="A771" i="7"/>
  <c r="A747" i="7"/>
  <c r="A711" i="7"/>
  <c r="A675" i="7"/>
  <c r="A651" i="7"/>
  <c r="A627" i="7"/>
  <c r="A615" i="7"/>
  <c r="A603" i="7"/>
  <c r="A579" i="7"/>
  <c r="A567" i="7"/>
  <c r="A555" i="7"/>
  <c r="A543" i="7"/>
  <c r="A531" i="7"/>
  <c r="A519" i="7"/>
  <c r="A507" i="7"/>
  <c r="A495" i="7"/>
  <c r="A483" i="7"/>
  <c r="A471" i="7"/>
  <c r="A459" i="7"/>
  <c r="A447" i="7"/>
  <c r="A435" i="7"/>
  <c r="A423" i="7"/>
  <c r="A411" i="7"/>
  <c r="A399" i="7"/>
  <c r="A387" i="7"/>
  <c r="A783" i="7"/>
  <c r="A759" i="7"/>
  <c r="A735" i="7"/>
  <c r="A723" i="7"/>
  <c r="A699" i="7"/>
  <c r="A687" i="7"/>
  <c r="A663" i="7"/>
  <c r="A639" i="7"/>
  <c r="A591" i="7"/>
  <c r="A1754" i="7"/>
  <c r="A1742" i="7"/>
  <c r="A1730" i="7"/>
  <c r="A1718" i="7"/>
  <c r="A1706" i="7"/>
  <c r="A1694" i="7"/>
  <c r="A1682" i="7"/>
  <c r="A1670" i="7"/>
  <c r="A1658" i="7"/>
  <c r="A1646" i="7"/>
  <c r="A1634" i="7"/>
  <c r="A1622" i="7"/>
  <c r="A1610" i="7"/>
  <c r="A1598" i="7"/>
  <c r="A1586" i="7"/>
  <c r="A1574" i="7"/>
  <c r="A1562" i="7"/>
  <c r="A1550" i="7"/>
  <c r="A1538" i="7"/>
  <c r="A1526" i="7"/>
  <c r="A1514" i="7"/>
  <c r="A1502" i="7"/>
  <c r="A1490" i="7"/>
  <c r="A1478" i="7"/>
  <c r="A1466" i="7"/>
  <c r="A1454" i="7"/>
  <c r="A1442" i="7"/>
  <c r="A1430" i="7"/>
  <c r="A1418" i="7"/>
  <c r="A1406" i="7"/>
  <c r="A1394" i="7"/>
  <c r="A1382" i="7"/>
  <c r="A1370" i="7"/>
  <c r="A1358" i="7"/>
  <c r="A1346" i="7"/>
  <c r="A1334" i="7"/>
  <c r="A1322" i="7"/>
  <c r="A1310" i="7"/>
  <c r="A1298" i="7"/>
  <c r="A1286" i="7"/>
  <c r="A1274" i="7"/>
  <c r="A1262" i="7"/>
  <c r="A1250" i="7"/>
  <c r="A1238" i="7"/>
  <c r="A1226" i="7"/>
  <c r="A1214" i="7"/>
  <c r="A1202" i="7"/>
  <c r="A1190" i="7"/>
  <c r="A1178" i="7"/>
  <c r="A1166" i="7"/>
  <c r="A1154" i="7"/>
  <c r="A1142" i="7"/>
  <c r="A1130" i="7"/>
  <c r="A1118" i="7"/>
  <c r="A1106" i="7"/>
  <c r="A1094" i="7"/>
  <c r="A1082" i="7"/>
  <c r="A1070" i="7"/>
  <c r="A1058" i="7"/>
  <c r="A1046" i="7"/>
  <c r="A1034" i="7"/>
  <c r="A1022" i="7"/>
  <c r="A950" i="7"/>
  <c r="A782" i="7"/>
  <c r="A758" i="7"/>
  <c r="A674" i="7"/>
  <c r="A578" i="7"/>
  <c r="A554" i="7"/>
  <c r="A434" i="7"/>
  <c r="A410" i="7"/>
  <c r="A290" i="7"/>
  <c r="A266" i="7"/>
  <c r="A146" i="7"/>
  <c r="A973" i="7"/>
  <c r="A961" i="7"/>
  <c r="A949" i="7"/>
  <c r="A937" i="7"/>
  <c r="A925" i="7"/>
  <c r="A913" i="7"/>
  <c r="A901" i="7"/>
  <c r="A889" i="7"/>
  <c r="A877" i="7"/>
  <c r="A865" i="7"/>
  <c r="A853" i="7"/>
  <c r="A841" i="7"/>
  <c r="A829" i="7"/>
  <c r="A817" i="7"/>
  <c r="A805" i="7"/>
  <c r="A793" i="7"/>
  <c r="A781" i="7"/>
  <c r="A769" i="7"/>
  <c r="A757" i="7"/>
  <c r="A745" i="7"/>
  <c r="A733" i="7"/>
  <c r="A721" i="7"/>
  <c r="A709" i="7"/>
  <c r="A697" i="7"/>
  <c r="A685" i="7"/>
  <c r="A673" i="7"/>
  <c r="A661" i="7"/>
  <c r="A649" i="7"/>
  <c r="A637" i="7"/>
  <c r="A625" i="7"/>
  <c r="A613" i="7"/>
  <c r="A601" i="7"/>
  <c r="A589" i="7"/>
  <c r="A577" i="7"/>
  <c r="A565" i="7"/>
  <c r="A553" i="7"/>
  <c r="A541" i="7"/>
  <c r="A529" i="7"/>
  <c r="A517" i="7"/>
  <c r="A505" i="7"/>
  <c r="A493" i="7"/>
  <c r="A481" i="7"/>
  <c r="A469" i="7"/>
  <c r="A457" i="7"/>
  <c r="A445" i="7"/>
  <c r="A433" i="7"/>
  <c r="A421" i="7"/>
  <c r="A409" i="7"/>
  <c r="A397" i="7"/>
  <c r="A385" i="7"/>
  <c r="A373" i="7"/>
  <c r="A361" i="7"/>
  <c r="A349" i="7"/>
  <c r="A337" i="7"/>
  <c r="A325" i="7"/>
  <c r="A313" i="7"/>
  <c r="A301" i="7"/>
  <c r="A289" i="7"/>
  <c r="A277" i="7"/>
  <c r="A265" i="7"/>
  <c r="A253" i="7"/>
  <c r="A241" i="7"/>
  <c r="A229" i="7"/>
  <c r="A217" i="7"/>
  <c r="A205" i="7"/>
  <c r="A193" i="7"/>
  <c r="A181" i="7"/>
  <c r="A169" i="7"/>
  <c r="A1128" i="7"/>
  <c r="A1116" i="7"/>
  <c r="A1104" i="7"/>
  <c r="A1092" i="7"/>
  <c r="A1080" i="7"/>
  <c r="A1068" i="7"/>
  <c r="A1056" i="7"/>
  <c r="A1044" i="7"/>
  <c r="A1032" i="7"/>
  <c r="A1020" i="7"/>
  <c r="A1008" i="7"/>
  <c r="A984" i="7"/>
  <c r="A972" i="7"/>
  <c r="A960" i="7"/>
  <c r="A948" i="7"/>
  <c r="A936" i="7"/>
  <c r="A924" i="7"/>
  <c r="A912" i="7"/>
  <c r="A888" i="7"/>
  <c r="A876" i="7"/>
  <c r="A864" i="7"/>
  <c r="A852" i="7"/>
  <c r="A840" i="7"/>
  <c r="A828" i="7"/>
  <c r="A816" i="7"/>
  <c r="A804" i="7"/>
  <c r="A792" i="7"/>
  <c r="A780" i="7"/>
  <c r="A768" i="7"/>
  <c r="A756" i="7"/>
  <c r="A744" i="7"/>
  <c r="A732" i="7"/>
  <c r="A720" i="7"/>
  <c r="A708" i="7"/>
  <c r="A696" i="7"/>
  <c r="A684" i="7"/>
  <c r="A672" i="7"/>
  <c r="A660" i="7"/>
  <c r="A648" i="7"/>
  <c r="A636" i="7"/>
  <c r="A624" i="7"/>
  <c r="A612" i="7"/>
  <c r="A600" i="7"/>
  <c r="A588" i="7"/>
  <c r="A576" i="7"/>
  <c r="A564" i="7"/>
  <c r="A552" i="7"/>
  <c r="A540" i="7"/>
  <c r="A528" i="7"/>
  <c r="A516" i="7"/>
  <c r="A504" i="7"/>
  <c r="A492" i="7"/>
  <c r="A480" i="7"/>
  <c r="A468" i="7"/>
  <c r="A456" i="7"/>
  <c r="A444" i="7"/>
  <c r="A432" i="7"/>
  <c r="A420" i="7"/>
  <c r="A408" i="7"/>
  <c r="A396" i="7"/>
  <c r="A384" i="7"/>
  <c r="A372" i="7"/>
  <c r="A360" i="7"/>
  <c r="A527" i="7"/>
  <c r="A515" i="7"/>
  <c r="A503" i="7"/>
  <c r="A491" i="7"/>
  <c r="A479" i="7"/>
  <c r="A467" i="7"/>
  <c r="A455" i="7"/>
  <c r="A443" i="7"/>
  <c r="A431" i="7"/>
  <c r="A419" i="7"/>
  <c r="A407" i="7"/>
  <c r="A395" i="7"/>
  <c r="A383" i="7"/>
  <c r="A371" i="7"/>
  <c r="A359" i="7"/>
  <c r="A347" i="7"/>
  <c r="A335" i="7"/>
  <c r="A323" i="7"/>
  <c r="A311" i="7"/>
  <c r="A299" i="7"/>
  <c r="A287" i="7"/>
  <c r="A275" i="7"/>
  <c r="A263" i="7"/>
  <c r="A251" i="7"/>
  <c r="A239" i="7"/>
  <c r="A227" i="7"/>
  <c r="A215" i="7"/>
  <c r="A203" i="7"/>
  <c r="A191" i="7"/>
  <c r="A179" i="7"/>
  <c r="A167" i="7"/>
  <c r="A155" i="7"/>
  <c r="A143" i="7"/>
  <c r="A131" i="7"/>
  <c r="A119" i="7"/>
  <c r="A107" i="7"/>
  <c r="A95" i="7"/>
  <c r="A83" i="7"/>
  <c r="A71" i="7"/>
  <c r="A59" i="7"/>
  <c r="A47" i="7"/>
  <c r="A35" i="7"/>
  <c r="A23" i="7"/>
  <c r="A11" i="7"/>
  <c r="A33" i="7"/>
  <c r="A21" i="7"/>
  <c r="A9" i="7"/>
  <c r="A380" i="7"/>
  <c r="A368" i="7"/>
  <c r="A356" i="7"/>
  <c r="A344" i="7"/>
  <c r="A332" i="7"/>
  <c r="A320" i="7"/>
  <c r="A308" i="7"/>
  <c r="A296" i="7"/>
  <c r="A284" i="7"/>
  <c r="A272" i="7"/>
  <c r="A260" i="7"/>
  <c r="A248" i="7"/>
  <c r="A236" i="7"/>
  <c r="A224" i="7"/>
  <c r="A212" i="7"/>
  <c r="A200" i="7"/>
  <c r="A188" i="7"/>
  <c r="A176" i="7"/>
  <c r="A164" i="7"/>
  <c r="A152" i="7"/>
  <c r="A140" i="7"/>
  <c r="A128" i="7"/>
  <c r="A116" i="7"/>
  <c r="A104" i="7"/>
  <c r="A92" i="7"/>
  <c r="A80" i="7"/>
  <c r="A68" i="7"/>
  <c r="A56" i="7"/>
  <c r="A44" i="7"/>
  <c r="A32" i="7"/>
  <c r="A559" i="7"/>
  <c r="A547" i="7"/>
  <c r="A535" i="7"/>
  <c r="A523" i="7"/>
  <c r="A511" i="7"/>
  <c r="A499" i="7"/>
  <c r="A487" i="7"/>
  <c r="A475" i="7"/>
  <c r="A463" i="7"/>
  <c r="A451" i="7"/>
  <c r="A439" i="7"/>
  <c r="A427" i="7"/>
  <c r="A415" i="7"/>
  <c r="A403" i="7"/>
  <c r="A391" i="7"/>
  <c r="A379" i="7"/>
  <c r="A367" i="7"/>
  <c r="A355" i="7"/>
  <c r="A343" i="7"/>
  <c r="A331" i="7"/>
  <c r="A319" i="7"/>
  <c r="A307" i="7"/>
  <c r="A295" i="7"/>
  <c r="A283" i="7"/>
  <c r="A271" i="7"/>
  <c r="A259" i="7"/>
  <c r="A247" i="7"/>
  <c r="A235" i="7"/>
  <c r="A223" i="7"/>
  <c r="A211" i="7"/>
  <c r="A199" i="7"/>
  <c r="A187" i="7"/>
  <c r="A175" i="7"/>
  <c r="A163" i="7"/>
  <c r="A151" i="7"/>
  <c r="A139" i="7"/>
  <c r="A127" i="7"/>
  <c r="A115" i="7"/>
  <c r="A103" i="7"/>
  <c r="A91" i="7"/>
  <c r="A79" i="7"/>
  <c r="A67" i="7"/>
  <c r="A55" i="7"/>
  <c r="A43" i="7"/>
  <c r="A31" i="7"/>
  <c r="A19" i="7"/>
  <c r="A7" i="7"/>
  <c r="A390" i="7"/>
  <c r="A378" i="7"/>
  <c r="A366" i="7"/>
  <c r="A354" i="7"/>
  <c r="A342" i="7"/>
  <c r="A330" i="7"/>
  <c r="A318" i="7"/>
  <c r="A306" i="7"/>
  <c r="A294" i="7"/>
  <c r="A282" i="7"/>
  <c r="A270" i="7"/>
  <c r="A258" i="7"/>
  <c r="A246" i="7"/>
  <c r="A234" i="7"/>
  <c r="A222" i="7"/>
  <c r="A210" i="7"/>
  <c r="A198" i="7"/>
  <c r="A186" i="7"/>
  <c r="A174" i="7"/>
  <c r="A162" i="7"/>
  <c r="A150" i="7"/>
  <c r="A138" i="7"/>
  <c r="A126" i="7"/>
  <c r="A114" i="7"/>
  <c r="A102" i="7"/>
  <c r="A90" i="7"/>
  <c r="A78" i="7"/>
  <c r="A66" i="7"/>
  <c r="A54" i="7"/>
  <c r="A42" i="7"/>
  <c r="A30" i="7"/>
  <c r="A569" i="7"/>
  <c r="A557" i="7"/>
  <c r="A545" i="7"/>
  <c r="A533" i="7"/>
  <c r="A521" i="7"/>
  <c r="A509" i="7"/>
  <c r="A497" i="7"/>
  <c r="A485" i="7"/>
  <c r="A473" i="7"/>
  <c r="A461" i="7"/>
  <c r="A449" i="7"/>
  <c r="A437" i="7"/>
  <c r="A425" i="7"/>
  <c r="A413" i="7"/>
  <c r="A401" i="7"/>
  <c r="A389" i="7"/>
  <c r="A377" i="7"/>
  <c r="A365" i="7"/>
  <c r="A353" i="7"/>
  <c r="A341" i="7"/>
  <c r="A329" i="7"/>
  <c r="A317" i="7"/>
  <c r="A305" i="7"/>
  <c r="A293" i="7"/>
  <c r="A281" i="7"/>
  <c r="A269" i="7"/>
  <c r="A257" i="7"/>
  <c r="A245" i="7"/>
  <c r="A233" i="7"/>
  <c r="A221" i="7"/>
  <c r="A209" i="7"/>
  <c r="A197" i="7"/>
  <c r="A185" i="7"/>
  <c r="A173" i="7"/>
  <c r="A161" i="7"/>
  <c r="A149" i="7"/>
  <c r="A137" i="7"/>
  <c r="A125" i="7"/>
  <c r="A113" i="7"/>
  <c r="A101" i="7"/>
  <c r="A89" i="7"/>
  <c r="A77" i="7"/>
  <c r="A65" i="7"/>
  <c r="A53" i="7"/>
  <c r="A41" i="7"/>
  <c r="A29" i="7"/>
  <c r="A17" i="7"/>
  <c r="A5" i="7"/>
  <c r="A376" i="7"/>
  <c r="A364" i="7"/>
  <c r="A352" i="7"/>
  <c r="A340" i="7"/>
  <c r="A328" i="7"/>
  <c r="A316" i="7"/>
  <c r="A304" i="7"/>
  <c r="A292" i="7"/>
  <c r="A280" i="7"/>
  <c r="A268" i="7"/>
  <c r="A256" i="7"/>
  <c r="A244" i="7"/>
  <c r="A232" i="7"/>
  <c r="A220" i="7"/>
  <c r="A208" i="7"/>
  <c r="A196" i="7"/>
  <c r="A184" i="7"/>
  <c r="A172" i="7"/>
  <c r="A160" i="7"/>
  <c r="A148" i="7"/>
  <c r="A136" i="7"/>
  <c r="A124" i="7"/>
  <c r="A112" i="7"/>
  <c r="A100" i="7"/>
  <c r="A88" i="7"/>
  <c r="A76" i="7"/>
  <c r="A64" i="7"/>
  <c r="A52" i="7"/>
  <c r="A40" i="7"/>
  <c r="A28" i="7"/>
  <c r="A375" i="7"/>
  <c r="A363" i="7"/>
  <c r="A351" i="7"/>
  <c r="A339" i="7"/>
  <c r="A327" i="7"/>
  <c r="A315" i="7"/>
  <c r="A303" i="7"/>
  <c r="A291" i="7"/>
  <c r="A279" i="7"/>
  <c r="A267" i="7"/>
  <c r="A255" i="7"/>
  <c r="A243" i="7"/>
  <c r="A231" i="7"/>
  <c r="A219" i="7"/>
  <c r="A207" i="7"/>
  <c r="A195" i="7"/>
  <c r="A183" i="7"/>
  <c r="A171" i="7"/>
  <c r="A159" i="7"/>
  <c r="A147" i="7"/>
  <c r="A135" i="7"/>
  <c r="A123" i="7"/>
  <c r="A111" i="7"/>
  <c r="A99" i="7"/>
  <c r="A87" i="7"/>
  <c r="A75" i="7"/>
  <c r="A63" i="7"/>
  <c r="A51" i="7"/>
  <c r="A39" i="7"/>
  <c r="A27" i="7"/>
  <c r="A1010" i="7"/>
  <c r="A986" i="7"/>
  <c r="A974" i="7"/>
  <c r="A962" i="7"/>
  <c r="A938" i="7"/>
  <c r="A926" i="7"/>
  <c r="A914" i="7"/>
  <c r="A902" i="7"/>
  <c r="A890" i="7"/>
  <c r="A878" i="7"/>
  <c r="A866" i="7"/>
  <c r="A854" i="7"/>
  <c r="A842" i="7"/>
  <c r="A830" i="7"/>
  <c r="A818" i="7"/>
  <c r="A806" i="7"/>
  <c r="A794" i="7"/>
  <c r="A770" i="7"/>
  <c r="A746" i="7"/>
  <c r="A734" i="7"/>
  <c r="A710" i="7"/>
  <c r="A698" i="7"/>
  <c r="A686" i="7"/>
  <c r="A662" i="7"/>
  <c r="A650" i="7"/>
  <c r="A638" i="7"/>
  <c r="A626" i="7"/>
  <c r="A614" i="7"/>
  <c r="A602" i="7"/>
  <c r="A590" i="7"/>
  <c r="A566" i="7"/>
  <c r="A542" i="7"/>
  <c r="A530" i="7"/>
  <c r="A518" i="7"/>
  <c r="A506" i="7"/>
  <c r="A494" i="7"/>
  <c r="A482" i="7"/>
  <c r="A470" i="7"/>
  <c r="A458" i="7"/>
  <c r="A446" i="7"/>
  <c r="A422" i="7"/>
  <c r="A398" i="7"/>
  <c r="A386" i="7"/>
  <c r="A374" i="7"/>
  <c r="A362" i="7"/>
  <c r="A350" i="7"/>
  <c r="A338" i="7"/>
  <c r="A326" i="7"/>
  <c r="A314" i="7"/>
  <c r="A302" i="7"/>
  <c r="A278" i="7"/>
  <c r="A254" i="7"/>
  <c r="A242" i="7"/>
  <c r="A230" i="7"/>
  <c r="A218" i="7"/>
  <c r="A206" i="7"/>
  <c r="A194" i="7"/>
  <c r="A182" i="7"/>
  <c r="A170" i="7"/>
  <c r="A158" i="7"/>
  <c r="A134" i="7"/>
  <c r="A110" i="7"/>
  <c r="A98" i="7"/>
  <c r="A86" i="7"/>
  <c r="A74" i="7"/>
  <c r="A62" i="7"/>
  <c r="A50" i="7"/>
  <c r="A38" i="7"/>
  <c r="A26" i="7"/>
  <c r="A14" i="7"/>
  <c r="A157" i="7"/>
  <c r="A145" i="7"/>
  <c r="A133" i="7"/>
  <c r="A121" i="7"/>
  <c r="A109" i="7"/>
  <c r="A97" i="7"/>
  <c r="A85" i="7"/>
  <c r="A73" i="7"/>
  <c r="A61" i="7"/>
  <c r="A49" i="7"/>
  <c r="A37" i="7"/>
  <c r="A348" i="7"/>
  <c r="A336" i="7"/>
  <c r="A324" i="7"/>
  <c r="A312" i="7"/>
  <c r="A300" i="7"/>
  <c r="A288" i="7"/>
  <c r="A276" i="7"/>
  <c r="A264" i="7"/>
  <c r="A252" i="7"/>
  <c r="A240" i="7"/>
  <c r="A228" i="7"/>
  <c r="A216" i="7"/>
  <c r="A204" i="7"/>
  <c r="A192" i="7"/>
  <c r="A180" i="7"/>
  <c r="A168" i="7"/>
  <c r="A156" i="7"/>
  <c r="A144" i="7"/>
  <c r="A132" i="7"/>
  <c r="A120" i="7"/>
  <c r="A108" i="7"/>
  <c r="A96" i="7"/>
  <c r="A84" i="7"/>
  <c r="A72" i="7"/>
  <c r="A60" i="7"/>
  <c r="A48" i="7"/>
  <c r="A36" i="7"/>
  <c r="A24" i="7"/>
  <c r="A12" i="7"/>
  <c r="A22" i="7"/>
  <c r="A10" i="7"/>
  <c r="A20" i="7"/>
  <c r="A8" i="7"/>
  <c r="A18" i="7"/>
  <c r="A6" i="7"/>
  <c r="A16" i="7"/>
  <c r="A4" i="7"/>
  <c r="A15" i="7"/>
  <c r="A3" i="7"/>
  <c r="A25" i="7"/>
  <c r="A13" i="7"/>
  <c r="E362" i="5"/>
  <c r="E113" i="5"/>
  <c r="E56" i="5"/>
  <c r="E36" i="5"/>
  <c r="E298" i="5"/>
  <c r="O4" i="7" l="1"/>
  <c r="N251" i="7"/>
  <c r="O251" i="7"/>
  <c r="P251" i="7"/>
  <c r="N2" i="7"/>
  <c r="N18" i="7"/>
  <c r="O18" i="7"/>
  <c r="P18" i="7"/>
  <c r="L102" i="7"/>
  <c r="N104" i="7"/>
  <c r="P106" i="7"/>
  <c r="M109" i="7"/>
  <c r="O111" i="7"/>
  <c r="L114" i="7"/>
  <c r="N116" i="7"/>
  <c r="P118" i="7"/>
  <c r="M121" i="7"/>
  <c r="O123" i="7"/>
  <c r="L126" i="7"/>
  <c r="N128" i="7"/>
  <c r="P130" i="7"/>
  <c r="M133" i="7"/>
  <c r="O135" i="7"/>
  <c r="L138" i="7"/>
  <c r="N140" i="7"/>
  <c r="P142" i="7"/>
  <c r="M145" i="7"/>
  <c r="O147" i="7"/>
  <c r="L150" i="7"/>
  <c r="N152" i="7"/>
  <c r="P154" i="7"/>
  <c r="M157" i="7"/>
  <c r="O159" i="7"/>
  <c r="L162" i="7"/>
  <c r="N164" i="7"/>
  <c r="P166" i="7"/>
  <c r="M169" i="7"/>
  <c r="O171" i="7"/>
  <c r="L174" i="7"/>
  <c r="N176" i="7"/>
  <c r="M102" i="7"/>
  <c r="O104" i="7"/>
  <c r="L107" i="7"/>
  <c r="N109" i="7"/>
  <c r="P111" i="7"/>
  <c r="M114" i="7"/>
  <c r="O116" i="7"/>
  <c r="L119" i="7"/>
  <c r="N121" i="7"/>
  <c r="P123" i="7"/>
  <c r="M126" i="7"/>
  <c r="O128" i="7"/>
  <c r="L131" i="7"/>
  <c r="N133" i="7"/>
  <c r="P135" i="7"/>
  <c r="M138" i="7"/>
  <c r="O140" i="7"/>
  <c r="L143" i="7"/>
  <c r="N145" i="7"/>
  <c r="P147" i="7"/>
  <c r="M150" i="7"/>
  <c r="O152" i="7"/>
  <c r="L155" i="7"/>
  <c r="N157" i="7"/>
  <c r="P159" i="7"/>
  <c r="M162" i="7"/>
  <c r="O164" i="7"/>
  <c r="L167" i="7"/>
  <c r="N169" i="7"/>
  <c r="P171" i="7"/>
  <c r="M174" i="7"/>
  <c r="O176" i="7"/>
  <c r="L179" i="7"/>
  <c r="N181" i="7"/>
  <c r="P183" i="7"/>
  <c r="M186" i="7"/>
  <c r="O188" i="7"/>
  <c r="L191" i="7"/>
  <c r="N193" i="7"/>
  <c r="P195" i="7"/>
  <c r="M198" i="7"/>
  <c r="O200" i="7"/>
  <c r="L203" i="7"/>
  <c r="N205" i="7"/>
  <c r="P207" i="7"/>
  <c r="M210" i="7"/>
  <c r="O212" i="7"/>
  <c r="L215" i="7"/>
  <c r="N217" i="7"/>
  <c r="P219" i="7"/>
  <c r="M222" i="7"/>
  <c r="O224" i="7"/>
  <c r="L227" i="7"/>
  <c r="N229" i="7"/>
  <c r="P231" i="7"/>
  <c r="M234" i="7"/>
  <c r="O236" i="7"/>
  <c r="L239" i="7"/>
  <c r="N241" i="7"/>
  <c r="P243" i="7"/>
  <c r="M246" i="7"/>
  <c r="O248" i="7"/>
  <c r="L251" i="7"/>
  <c r="N253" i="7"/>
  <c r="P255" i="7"/>
  <c r="M258" i="7"/>
  <c r="O260" i="7"/>
  <c r="L263" i="7"/>
  <c r="N265" i="7"/>
  <c r="P267" i="7"/>
  <c r="M270" i="7"/>
  <c r="O272" i="7"/>
  <c r="L275" i="7"/>
  <c r="N277" i="7"/>
  <c r="P279" i="7"/>
  <c r="M282" i="7"/>
  <c r="O284" i="7"/>
  <c r="L287" i="7"/>
  <c r="N289" i="7"/>
  <c r="P291" i="7"/>
  <c r="M294" i="7"/>
  <c r="O296" i="7"/>
  <c r="L299" i="7"/>
  <c r="N301" i="7"/>
  <c r="P303" i="7"/>
  <c r="N102" i="7"/>
  <c r="P104" i="7"/>
  <c r="M107" i="7"/>
  <c r="O109" i="7"/>
  <c r="L112" i="7"/>
  <c r="N114" i="7"/>
  <c r="O102" i="7"/>
  <c r="L105" i="7"/>
  <c r="N107" i="7"/>
  <c r="P109" i="7"/>
  <c r="M112" i="7"/>
  <c r="O114" i="7"/>
  <c r="P102" i="7"/>
  <c r="M105" i="7"/>
  <c r="O107" i="7"/>
  <c r="L110" i="7"/>
  <c r="N112" i="7"/>
  <c r="P114" i="7"/>
  <c r="M117" i="7"/>
  <c r="O119" i="7"/>
  <c r="L103" i="7"/>
  <c r="N105" i="7"/>
  <c r="P107" i="7"/>
  <c r="M110" i="7"/>
  <c r="O112" i="7"/>
  <c r="L115" i="7"/>
  <c r="N117" i="7"/>
  <c r="P119" i="7"/>
  <c r="M122" i="7"/>
  <c r="O124" i="7"/>
  <c r="L127" i="7"/>
  <c r="N129" i="7"/>
  <c r="P131" i="7"/>
  <c r="M134" i="7"/>
  <c r="O136" i="7"/>
  <c r="L139" i="7"/>
  <c r="N141" i="7"/>
  <c r="P143" i="7"/>
  <c r="M146" i="7"/>
  <c r="O148" i="7"/>
  <c r="L151" i="7"/>
  <c r="N153" i="7"/>
  <c r="P155" i="7"/>
  <c r="M158" i="7"/>
  <c r="O160" i="7"/>
  <c r="L163" i="7"/>
  <c r="N165" i="7"/>
  <c r="P167" i="7"/>
  <c r="M170" i="7"/>
  <c r="O172" i="7"/>
  <c r="L175" i="7"/>
  <c r="N177" i="7"/>
  <c r="P179" i="7"/>
  <c r="M182" i="7"/>
  <c r="O184" i="7"/>
  <c r="L187" i="7"/>
  <c r="N189" i="7"/>
  <c r="P191" i="7"/>
  <c r="M194" i="7"/>
  <c r="O196" i="7"/>
  <c r="L199" i="7"/>
  <c r="N201" i="7"/>
  <c r="P203" i="7"/>
  <c r="M206" i="7"/>
  <c r="O208" i="7"/>
  <c r="L211" i="7"/>
  <c r="N213" i="7"/>
  <c r="P215" i="7"/>
  <c r="M218" i="7"/>
  <c r="O220" i="7"/>
  <c r="L223" i="7"/>
  <c r="N225" i="7"/>
  <c r="P227" i="7"/>
  <c r="M230" i="7"/>
  <c r="O232" i="7"/>
  <c r="L235" i="7"/>
  <c r="N237" i="7"/>
  <c r="P239" i="7"/>
  <c r="M242" i="7"/>
  <c r="O244" i="7"/>
  <c r="L247" i="7"/>
  <c r="N249" i="7"/>
  <c r="M254" i="7"/>
  <c r="O256" i="7"/>
  <c r="L259" i="7"/>
  <c r="N261" i="7"/>
  <c r="P263" i="7"/>
  <c r="M266" i="7"/>
  <c r="O268" i="7"/>
  <c r="L271" i="7"/>
  <c r="N273" i="7"/>
  <c r="P275" i="7"/>
  <c r="M278" i="7"/>
  <c r="O280" i="7"/>
  <c r="L283" i="7"/>
  <c r="N285" i="7"/>
  <c r="M103" i="7"/>
  <c r="O105" i="7"/>
  <c r="L108" i="7"/>
  <c r="N110" i="7"/>
  <c r="P112" i="7"/>
  <c r="M115" i="7"/>
  <c r="O117" i="7"/>
  <c r="L120" i="7"/>
  <c r="N122" i="7"/>
  <c r="P124" i="7"/>
  <c r="M127" i="7"/>
  <c r="O129" i="7"/>
  <c r="L132" i="7"/>
  <c r="N134" i="7"/>
  <c r="P136" i="7"/>
  <c r="M139" i="7"/>
  <c r="O141" i="7"/>
  <c r="L144" i="7"/>
  <c r="N146" i="7"/>
  <c r="P148" i="7"/>
  <c r="M151" i="7"/>
  <c r="O153" i="7"/>
  <c r="L156" i="7"/>
  <c r="N158" i="7"/>
  <c r="P160" i="7"/>
  <c r="M163" i="7"/>
  <c r="O165" i="7"/>
  <c r="L168" i="7"/>
  <c r="N170" i="7"/>
  <c r="P172" i="7"/>
  <c r="M175" i="7"/>
  <c r="O177" i="7"/>
  <c r="N103" i="7"/>
  <c r="P105" i="7"/>
  <c r="M108" i="7"/>
  <c r="O110" i="7"/>
  <c r="L113" i="7"/>
  <c r="N115" i="7"/>
  <c r="P117" i="7"/>
  <c r="M120" i="7"/>
  <c r="O103" i="7"/>
  <c r="L106" i="7"/>
  <c r="N108" i="7"/>
  <c r="P110" i="7"/>
  <c r="M113" i="7"/>
  <c r="O115" i="7"/>
  <c r="L118" i="7"/>
  <c r="N120" i="7"/>
  <c r="P122" i="7"/>
  <c r="M125" i="7"/>
  <c r="O127" i="7"/>
  <c r="L130" i="7"/>
  <c r="N132" i="7"/>
  <c r="P134" i="7"/>
  <c r="M137" i="7"/>
  <c r="O139" i="7"/>
  <c r="L142" i="7"/>
  <c r="N144" i="7"/>
  <c r="P146" i="7"/>
  <c r="M149" i="7"/>
  <c r="O151" i="7"/>
  <c r="L154" i="7"/>
  <c r="N156" i="7"/>
  <c r="P158" i="7"/>
  <c r="M161" i="7"/>
  <c r="O163" i="7"/>
  <c r="L166" i="7"/>
  <c r="N168" i="7"/>
  <c r="P170" i="7"/>
  <c r="M173" i="7"/>
  <c r="O175" i="7"/>
  <c r="L178" i="7"/>
  <c r="N180" i="7"/>
  <c r="P182" i="7"/>
  <c r="M185" i="7"/>
  <c r="O187" i="7"/>
  <c r="L190" i="7"/>
  <c r="N192" i="7"/>
  <c r="P194" i="7"/>
  <c r="M197" i="7"/>
  <c r="O199" i="7"/>
  <c r="L202" i="7"/>
  <c r="N204" i="7"/>
  <c r="P206" i="7"/>
  <c r="M209" i="7"/>
  <c r="O211" i="7"/>
  <c r="L214" i="7"/>
  <c r="N216" i="7"/>
  <c r="P218" i="7"/>
  <c r="M221" i="7"/>
  <c r="O223" i="7"/>
  <c r="L226" i="7"/>
  <c r="N228" i="7"/>
  <c r="P230" i="7"/>
  <c r="M233" i="7"/>
  <c r="O235" i="7"/>
  <c r="L238" i="7"/>
  <c r="N240" i="7"/>
  <c r="P242" i="7"/>
  <c r="M245" i="7"/>
  <c r="O247" i="7"/>
  <c r="L250" i="7"/>
  <c r="N252" i="7"/>
  <c r="P254" i="7"/>
  <c r="M257" i="7"/>
  <c r="O259" i="7"/>
  <c r="L262" i="7"/>
  <c r="N264" i="7"/>
  <c r="P266" i="7"/>
  <c r="M269" i="7"/>
  <c r="O271" i="7"/>
  <c r="L274" i="7"/>
  <c r="N276" i="7"/>
  <c r="P278" i="7"/>
  <c r="M281" i="7"/>
  <c r="O283" i="7"/>
  <c r="L286" i="7"/>
  <c r="N288" i="7"/>
  <c r="P290" i="7"/>
  <c r="M293" i="7"/>
  <c r="P103" i="7"/>
  <c r="M106" i="7"/>
  <c r="O108" i="7"/>
  <c r="L111" i="7"/>
  <c r="N113" i="7"/>
  <c r="P115" i="7"/>
  <c r="M118" i="7"/>
  <c r="O120" i="7"/>
  <c r="L104" i="7"/>
  <c r="N106" i="7"/>
  <c r="P108" i="7"/>
  <c r="M111" i="7"/>
  <c r="O113" i="7"/>
  <c r="L116" i="7"/>
  <c r="N118" i="7"/>
  <c r="P120" i="7"/>
  <c r="M104" i="7"/>
  <c r="O106" i="7"/>
  <c r="L109" i="7"/>
  <c r="N111" i="7"/>
  <c r="P113" i="7"/>
  <c r="M116" i="7"/>
  <c r="O118" i="7"/>
  <c r="L121" i="7"/>
  <c r="N123" i="7"/>
  <c r="P125" i="7"/>
  <c r="M128" i="7"/>
  <c r="O130" i="7"/>
  <c r="L133" i="7"/>
  <c r="N135" i="7"/>
  <c r="P137" i="7"/>
  <c r="M140" i="7"/>
  <c r="O142" i="7"/>
  <c r="L145" i="7"/>
  <c r="N147" i="7"/>
  <c r="P149" i="7"/>
  <c r="M152" i="7"/>
  <c r="O154" i="7"/>
  <c r="L157" i="7"/>
  <c r="N159" i="7"/>
  <c r="P161" i="7"/>
  <c r="M164" i="7"/>
  <c r="O166" i="7"/>
  <c r="L169" i="7"/>
  <c r="N171" i="7"/>
  <c r="P173" i="7"/>
  <c r="M176" i="7"/>
  <c r="O178" i="7"/>
  <c r="L181" i="7"/>
  <c r="N183" i="7"/>
  <c r="P185" i="7"/>
  <c r="M188" i="7"/>
  <c r="O190" i="7"/>
  <c r="L193" i="7"/>
  <c r="N195" i="7"/>
  <c r="P197" i="7"/>
  <c r="M200" i="7"/>
  <c r="O202" i="7"/>
  <c r="L205" i="7"/>
  <c r="N207" i="7"/>
  <c r="P209" i="7"/>
  <c r="M212" i="7"/>
  <c r="O214" i="7"/>
  <c r="L217" i="7"/>
  <c r="N219" i="7"/>
  <c r="P221" i="7"/>
  <c r="M224" i="7"/>
  <c r="O226" i="7"/>
  <c r="L229" i="7"/>
  <c r="N231" i="7"/>
  <c r="P233" i="7"/>
  <c r="M236" i="7"/>
  <c r="O238" i="7"/>
  <c r="L241" i="7"/>
  <c r="N243" i="7"/>
  <c r="P245" i="7"/>
  <c r="M248" i="7"/>
  <c r="O250" i="7"/>
  <c r="L253" i="7"/>
  <c r="N255" i="7"/>
  <c r="P257" i="7"/>
  <c r="M260" i="7"/>
  <c r="O262" i="7"/>
  <c r="L265" i="7"/>
  <c r="N267" i="7"/>
  <c r="P269" i="7"/>
  <c r="M272" i="7"/>
  <c r="O274" i="7"/>
  <c r="L277" i="7"/>
  <c r="N279" i="7"/>
  <c r="P281" i="7"/>
  <c r="M284" i="7"/>
  <c r="O286" i="7"/>
  <c r="L289" i="7"/>
  <c r="N291" i="7"/>
  <c r="P293" i="7"/>
  <c r="M296" i="7"/>
  <c r="O298" i="7"/>
  <c r="L301" i="7"/>
  <c r="N303" i="7"/>
  <c r="P116" i="7"/>
  <c r="N124" i="7"/>
  <c r="M129" i="7"/>
  <c r="L134" i="7"/>
  <c r="P138" i="7"/>
  <c r="O143" i="7"/>
  <c r="N148" i="7"/>
  <c r="M153" i="7"/>
  <c r="L158" i="7"/>
  <c r="P162" i="7"/>
  <c r="O167" i="7"/>
  <c r="N172" i="7"/>
  <c r="M177" i="7"/>
  <c r="M181" i="7"/>
  <c r="P184" i="7"/>
  <c r="N188" i="7"/>
  <c r="L192" i="7"/>
  <c r="O195" i="7"/>
  <c r="M199" i="7"/>
  <c r="P202" i="7"/>
  <c r="N206" i="7"/>
  <c r="L210" i="7"/>
  <c r="O213" i="7"/>
  <c r="L117" i="7"/>
  <c r="L125" i="7"/>
  <c r="P129" i="7"/>
  <c r="O134" i="7"/>
  <c r="N139" i="7"/>
  <c r="M144" i="7"/>
  <c r="L149" i="7"/>
  <c r="P153" i="7"/>
  <c r="O158" i="7"/>
  <c r="N163" i="7"/>
  <c r="M119" i="7"/>
  <c r="N125" i="7"/>
  <c r="M130" i="7"/>
  <c r="L135" i="7"/>
  <c r="P139" i="7"/>
  <c r="O144" i="7"/>
  <c r="N149" i="7"/>
  <c r="M154" i="7"/>
  <c r="L159" i="7"/>
  <c r="N119" i="7"/>
  <c r="O125" i="7"/>
  <c r="N130" i="7"/>
  <c r="M135" i="7"/>
  <c r="L140" i="7"/>
  <c r="P144" i="7"/>
  <c r="O149" i="7"/>
  <c r="N154" i="7"/>
  <c r="O121" i="7"/>
  <c r="N126" i="7"/>
  <c r="M131" i="7"/>
  <c r="L136" i="7"/>
  <c r="P140" i="7"/>
  <c r="O145" i="7"/>
  <c r="N150" i="7"/>
  <c r="M155" i="7"/>
  <c r="L160" i="7"/>
  <c r="P164" i="7"/>
  <c r="O169" i="7"/>
  <c r="N174" i="7"/>
  <c r="P178" i="7"/>
  <c r="N182" i="7"/>
  <c r="L186" i="7"/>
  <c r="O189" i="7"/>
  <c r="M193" i="7"/>
  <c r="P196" i="7"/>
  <c r="N200" i="7"/>
  <c r="L204" i="7"/>
  <c r="O207" i="7"/>
  <c r="M211" i="7"/>
  <c r="P214" i="7"/>
  <c r="N218" i="7"/>
  <c r="L222" i="7"/>
  <c r="O225" i="7"/>
  <c r="M229" i="7"/>
  <c r="P232" i="7"/>
  <c r="N236" i="7"/>
  <c r="L240" i="7"/>
  <c r="O243" i="7"/>
  <c r="M247" i="7"/>
  <c r="P250" i="7"/>
  <c r="N254" i="7"/>
  <c r="L258" i="7"/>
  <c r="O261" i="7"/>
  <c r="M265" i="7"/>
  <c r="P268" i="7"/>
  <c r="N272" i="7"/>
  <c r="L276" i="7"/>
  <c r="O279" i="7"/>
  <c r="M283" i="7"/>
  <c r="P286" i="7"/>
  <c r="L290" i="7"/>
  <c r="L293" i="7"/>
  <c r="L296" i="7"/>
  <c r="M299" i="7"/>
  <c r="L302" i="7"/>
  <c r="P304" i="7"/>
  <c r="M307" i="7"/>
  <c r="O309" i="7"/>
  <c r="L312" i="7"/>
  <c r="N314" i="7"/>
  <c r="P316" i="7"/>
  <c r="M319" i="7"/>
  <c r="O321" i="7"/>
  <c r="L324" i="7"/>
  <c r="N326" i="7"/>
  <c r="P328" i="7"/>
  <c r="M331" i="7"/>
  <c r="O333" i="7"/>
  <c r="L336" i="7"/>
  <c r="N338" i="7"/>
  <c r="P340" i="7"/>
  <c r="M343" i="7"/>
  <c r="O345" i="7"/>
  <c r="L348" i="7"/>
  <c r="N350" i="7"/>
  <c r="P352" i="7"/>
  <c r="M355" i="7"/>
  <c r="O357" i="7"/>
  <c r="L360" i="7"/>
  <c r="N362" i="7"/>
  <c r="P364" i="7"/>
  <c r="M367" i="7"/>
  <c r="O369" i="7"/>
  <c r="L372" i="7"/>
  <c r="N374" i="7"/>
  <c r="P376" i="7"/>
  <c r="M379" i="7"/>
  <c r="O381" i="7"/>
  <c r="L384" i="7"/>
  <c r="N386" i="7"/>
  <c r="P388" i="7"/>
  <c r="M391" i="7"/>
  <c r="P121" i="7"/>
  <c r="O126" i="7"/>
  <c r="N131" i="7"/>
  <c r="M136" i="7"/>
  <c r="L141" i="7"/>
  <c r="P145" i="7"/>
  <c r="O150" i="7"/>
  <c r="N155" i="7"/>
  <c r="M160" i="7"/>
  <c r="L165" i="7"/>
  <c r="P169" i="7"/>
  <c r="O174" i="7"/>
  <c r="M179" i="7"/>
  <c r="O182" i="7"/>
  <c r="N186" i="7"/>
  <c r="P189" i="7"/>
  <c r="O193" i="7"/>
  <c r="L197" i="7"/>
  <c r="P200" i="7"/>
  <c r="M204" i="7"/>
  <c r="L208" i="7"/>
  <c r="N211" i="7"/>
  <c r="M215" i="7"/>
  <c r="O218" i="7"/>
  <c r="N222" i="7"/>
  <c r="P225" i="7"/>
  <c r="O229" i="7"/>
  <c r="L233" i="7"/>
  <c r="P236" i="7"/>
  <c r="M240" i="7"/>
  <c r="L244" i="7"/>
  <c r="N247" i="7"/>
  <c r="M251" i="7"/>
  <c r="O254" i="7"/>
  <c r="N258" i="7"/>
  <c r="P261" i="7"/>
  <c r="O265" i="7"/>
  <c r="L269" i="7"/>
  <c r="P272" i="7"/>
  <c r="M276" i="7"/>
  <c r="L280" i="7"/>
  <c r="N283" i="7"/>
  <c r="M287" i="7"/>
  <c r="M290" i="7"/>
  <c r="N293" i="7"/>
  <c r="N296" i="7"/>
  <c r="N299" i="7"/>
  <c r="M302" i="7"/>
  <c r="L305" i="7"/>
  <c r="N307" i="7"/>
  <c r="P309" i="7"/>
  <c r="M312" i="7"/>
  <c r="O314" i="7"/>
  <c r="L317" i="7"/>
  <c r="N319" i="7"/>
  <c r="P321" i="7"/>
  <c r="M324" i="7"/>
  <c r="O326" i="7"/>
  <c r="L329" i="7"/>
  <c r="N331" i="7"/>
  <c r="P333" i="7"/>
  <c r="M336" i="7"/>
  <c r="O338" i="7"/>
  <c r="L341" i="7"/>
  <c r="N343" i="7"/>
  <c r="P345" i="7"/>
  <c r="M348" i="7"/>
  <c r="O350" i="7"/>
  <c r="L353" i="7"/>
  <c r="N355" i="7"/>
  <c r="P357" i="7"/>
  <c r="M360" i="7"/>
  <c r="O362" i="7"/>
  <c r="L365" i="7"/>
  <c r="N367" i="7"/>
  <c r="P369" i="7"/>
  <c r="M372" i="7"/>
  <c r="O374" i="7"/>
  <c r="L377" i="7"/>
  <c r="L122" i="7"/>
  <c r="P126" i="7"/>
  <c r="O131" i="7"/>
  <c r="N136" i="7"/>
  <c r="M141" i="7"/>
  <c r="L146" i="7"/>
  <c r="P150" i="7"/>
  <c r="O155" i="7"/>
  <c r="N160" i="7"/>
  <c r="M165" i="7"/>
  <c r="L170" i="7"/>
  <c r="P174" i="7"/>
  <c r="N179" i="7"/>
  <c r="L183" i="7"/>
  <c r="O186" i="7"/>
  <c r="M190" i="7"/>
  <c r="P193" i="7"/>
  <c r="N197" i="7"/>
  <c r="L201" i="7"/>
  <c r="O204" i="7"/>
  <c r="M208" i="7"/>
  <c r="P211" i="7"/>
  <c r="N215" i="7"/>
  <c r="O122" i="7"/>
  <c r="N127" i="7"/>
  <c r="M132" i="7"/>
  <c r="L137" i="7"/>
  <c r="P141" i="7"/>
  <c r="O146" i="7"/>
  <c r="N151" i="7"/>
  <c r="M156" i="7"/>
  <c r="L161" i="7"/>
  <c r="P165" i="7"/>
  <c r="O170" i="7"/>
  <c r="N175" i="7"/>
  <c r="L123" i="7"/>
  <c r="P127" i="7"/>
  <c r="O132" i="7"/>
  <c r="N137" i="7"/>
  <c r="M142" i="7"/>
  <c r="L147" i="7"/>
  <c r="P151" i="7"/>
  <c r="O156" i="7"/>
  <c r="N161" i="7"/>
  <c r="M123" i="7"/>
  <c r="L128" i="7"/>
  <c r="P132" i="7"/>
  <c r="O137" i="7"/>
  <c r="N142" i="7"/>
  <c r="M147" i="7"/>
  <c r="L152" i="7"/>
  <c r="P156" i="7"/>
  <c r="O161" i="7"/>
  <c r="N166" i="7"/>
  <c r="L124" i="7"/>
  <c r="P128" i="7"/>
  <c r="O133" i="7"/>
  <c r="N138" i="7"/>
  <c r="M143" i="7"/>
  <c r="L148" i="7"/>
  <c r="P152" i="7"/>
  <c r="O157" i="7"/>
  <c r="N162" i="7"/>
  <c r="M167" i="7"/>
  <c r="L172" i="7"/>
  <c r="P176" i="7"/>
  <c r="O180" i="7"/>
  <c r="M184" i="7"/>
  <c r="P187" i="7"/>
  <c r="N191" i="7"/>
  <c r="L195" i="7"/>
  <c r="O198" i="7"/>
  <c r="M202" i="7"/>
  <c r="P205" i="7"/>
  <c r="N209" i="7"/>
  <c r="L213" i="7"/>
  <c r="O216" i="7"/>
  <c r="M220" i="7"/>
  <c r="P223" i="7"/>
  <c r="N227" i="7"/>
  <c r="L231" i="7"/>
  <c r="O234" i="7"/>
  <c r="M238" i="7"/>
  <c r="P241" i="7"/>
  <c r="N245" i="7"/>
  <c r="L249" i="7"/>
  <c r="O252" i="7"/>
  <c r="M256" i="7"/>
  <c r="P259" i="7"/>
  <c r="N263" i="7"/>
  <c r="L267" i="7"/>
  <c r="O270" i="7"/>
  <c r="M274" i="7"/>
  <c r="P277" i="7"/>
  <c r="N281" i="7"/>
  <c r="L285" i="7"/>
  <c r="M288" i="7"/>
  <c r="O291" i="7"/>
  <c r="P294" i="7"/>
  <c r="O297" i="7"/>
  <c r="N300" i="7"/>
  <c r="M303" i="7"/>
  <c r="L306" i="7"/>
  <c r="N308" i="7"/>
  <c r="P310" i="7"/>
  <c r="M313" i="7"/>
  <c r="O315" i="7"/>
  <c r="L318" i="7"/>
  <c r="N320" i="7"/>
  <c r="P322" i="7"/>
  <c r="M325" i="7"/>
  <c r="O327" i="7"/>
  <c r="L330" i="7"/>
  <c r="N332" i="7"/>
  <c r="P334" i="7"/>
  <c r="M337" i="7"/>
  <c r="O339" i="7"/>
  <c r="L342" i="7"/>
  <c r="N344" i="7"/>
  <c r="P346" i="7"/>
  <c r="M349" i="7"/>
  <c r="O351" i="7"/>
  <c r="L354" i="7"/>
  <c r="N356" i="7"/>
  <c r="P358" i="7"/>
  <c r="M361" i="7"/>
  <c r="O363" i="7"/>
  <c r="L366" i="7"/>
  <c r="N368" i="7"/>
  <c r="P370" i="7"/>
  <c r="M373" i="7"/>
  <c r="O375" i="7"/>
  <c r="L378" i="7"/>
  <c r="N380" i="7"/>
  <c r="P382" i="7"/>
  <c r="M385" i="7"/>
  <c r="O387" i="7"/>
  <c r="L390" i="7"/>
  <c r="M124" i="7"/>
  <c r="M166" i="7"/>
  <c r="L176" i="7"/>
  <c r="M183" i="7"/>
  <c r="L189" i="7"/>
  <c r="M195" i="7"/>
  <c r="O201" i="7"/>
  <c r="M207" i="7"/>
  <c r="P213" i="7"/>
  <c r="M219" i="7"/>
  <c r="L224" i="7"/>
  <c r="O228" i="7"/>
  <c r="O233" i="7"/>
  <c r="N238" i="7"/>
  <c r="L243" i="7"/>
  <c r="L248" i="7"/>
  <c r="P252" i="7"/>
  <c r="N257" i="7"/>
  <c r="N262" i="7"/>
  <c r="M267" i="7"/>
  <c r="P271" i="7"/>
  <c r="P276" i="7"/>
  <c r="O281" i="7"/>
  <c r="M286" i="7"/>
  <c r="O290" i="7"/>
  <c r="L295" i="7"/>
  <c r="N298" i="7"/>
  <c r="O302" i="7"/>
  <c r="M306" i="7"/>
  <c r="M309" i="7"/>
  <c r="O312" i="7"/>
  <c r="L129" i="7"/>
  <c r="N167" i="7"/>
  <c r="L177" i="7"/>
  <c r="O183" i="7"/>
  <c r="M189" i="7"/>
  <c r="L196" i="7"/>
  <c r="P201" i="7"/>
  <c r="N208" i="7"/>
  <c r="M214" i="7"/>
  <c r="O219" i="7"/>
  <c r="N224" i="7"/>
  <c r="P228" i="7"/>
  <c r="L234" i="7"/>
  <c r="P238" i="7"/>
  <c r="M243" i="7"/>
  <c r="N248" i="7"/>
  <c r="M253" i="7"/>
  <c r="O257" i="7"/>
  <c r="P262" i="7"/>
  <c r="O267" i="7"/>
  <c r="L272" i="7"/>
  <c r="M277" i="7"/>
  <c r="L282" i="7"/>
  <c r="N286" i="7"/>
  <c r="P133" i="7"/>
  <c r="M168" i="7"/>
  <c r="P177" i="7"/>
  <c r="L184" i="7"/>
  <c r="N190" i="7"/>
  <c r="M196" i="7"/>
  <c r="N202" i="7"/>
  <c r="P208" i="7"/>
  <c r="N214" i="7"/>
  <c r="L220" i="7"/>
  <c r="P224" i="7"/>
  <c r="P229" i="7"/>
  <c r="N234" i="7"/>
  <c r="M239" i="7"/>
  <c r="M244" i="7"/>
  <c r="P248" i="7"/>
  <c r="O253" i="7"/>
  <c r="O138" i="7"/>
  <c r="O168" i="7"/>
  <c r="M178" i="7"/>
  <c r="N184" i="7"/>
  <c r="P190" i="7"/>
  <c r="N196" i="7"/>
  <c r="M203" i="7"/>
  <c r="L209" i="7"/>
  <c r="O215" i="7"/>
  <c r="N220" i="7"/>
  <c r="L225" i="7"/>
  <c r="L230" i="7"/>
  <c r="P234" i="7"/>
  <c r="N239" i="7"/>
  <c r="N244" i="7"/>
  <c r="N143" i="7"/>
  <c r="P168" i="7"/>
  <c r="N178" i="7"/>
  <c r="L185" i="7"/>
  <c r="M191" i="7"/>
  <c r="O197" i="7"/>
  <c r="N203" i="7"/>
  <c r="O209" i="7"/>
  <c r="L216" i="7"/>
  <c r="P220" i="7"/>
  <c r="M225" i="7"/>
  <c r="N230" i="7"/>
  <c r="M235" i="7"/>
  <c r="O239" i="7"/>
  <c r="P244" i="7"/>
  <c r="O249" i="7"/>
  <c r="L254" i="7"/>
  <c r="M259" i="7"/>
  <c r="L264" i="7"/>
  <c r="N268" i="7"/>
  <c r="O273" i="7"/>
  <c r="N278" i="7"/>
  <c r="P282" i="7"/>
  <c r="P287" i="7"/>
  <c r="M292" i="7"/>
  <c r="P295" i="7"/>
  <c r="L300" i="7"/>
  <c r="L304" i="7"/>
  <c r="L307" i="7"/>
  <c r="N310" i="7"/>
  <c r="O313" i="7"/>
  <c r="O316" i="7"/>
  <c r="L320" i="7"/>
  <c r="M323" i="7"/>
  <c r="M326" i="7"/>
  <c r="O329" i="7"/>
  <c r="P332" i="7"/>
  <c r="P335" i="7"/>
  <c r="M339" i="7"/>
  <c r="N342" i="7"/>
  <c r="N345" i="7"/>
  <c r="P348" i="7"/>
  <c r="L352" i="7"/>
  <c r="L355" i="7"/>
  <c r="N358" i="7"/>
  <c r="O361" i="7"/>
  <c r="O364" i="7"/>
  <c r="L368" i="7"/>
  <c r="M371" i="7"/>
  <c r="M374" i="7"/>
  <c r="O377" i="7"/>
  <c r="O380" i="7"/>
  <c r="N383" i="7"/>
  <c r="M386" i="7"/>
  <c r="M389" i="7"/>
  <c r="L392" i="7"/>
  <c r="N394" i="7"/>
  <c r="P396" i="7"/>
  <c r="M399" i="7"/>
  <c r="O401" i="7"/>
  <c r="L404" i="7"/>
  <c r="N406" i="7"/>
  <c r="P408" i="7"/>
  <c r="M411" i="7"/>
  <c r="O413" i="7"/>
  <c r="L416" i="7"/>
  <c r="N418" i="7"/>
  <c r="P420" i="7"/>
  <c r="M423" i="7"/>
  <c r="O425" i="7"/>
  <c r="L428" i="7"/>
  <c r="N430" i="7"/>
  <c r="P432" i="7"/>
  <c r="M435" i="7"/>
  <c r="O437" i="7"/>
  <c r="L440" i="7"/>
  <c r="N442" i="7"/>
  <c r="P444" i="7"/>
  <c r="M447" i="7"/>
  <c r="O449" i="7"/>
  <c r="L452" i="7"/>
  <c r="N454" i="7"/>
  <c r="P456" i="7"/>
  <c r="M459" i="7"/>
  <c r="O461" i="7"/>
  <c r="L464" i="7"/>
  <c r="M148" i="7"/>
  <c r="L171" i="7"/>
  <c r="O179" i="7"/>
  <c r="N185" i="7"/>
  <c r="O191" i="7"/>
  <c r="L198" i="7"/>
  <c r="O203" i="7"/>
  <c r="N210" i="7"/>
  <c r="M216" i="7"/>
  <c r="L221" i="7"/>
  <c r="M226" i="7"/>
  <c r="O230" i="7"/>
  <c r="N235" i="7"/>
  <c r="O240" i="7"/>
  <c r="L245" i="7"/>
  <c r="P249" i="7"/>
  <c r="L255" i="7"/>
  <c r="N259" i="7"/>
  <c r="M264" i="7"/>
  <c r="N269" i="7"/>
  <c r="P273" i="7"/>
  <c r="O278" i="7"/>
  <c r="P283" i="7"/>
  <c r="L288" i="7"/>
  <c r="N292" i="7"/>
  <c r="P296" i="7"/>
  <c r="M300" i="7"/>
  <c r="M304" i="7"/>
  <c r="O307" i="7"/>
  <c r="O310" i="7"/>
  <c r="P313" i="7"/>
  <c r="M317" i="7"/>
  <c r="M320" i="7"/>
  <c r="N323" i="7"/>
  <c r="P326" i="7"/>
  <c r="P329" i="7"/>
  <c r="L333" i="7"/>
  <c r="N336" i="7"/>
  <c r="N339" i="7"/>
  <c r="O342" i="7"/>
  <c r="L346" i="7"/>
  <c r="L349" i="7"/>
  <c r="M352" i="7"/>
  <c r="O355" i="7"/>
  <c r="O358" i="7"/>
  <c r="P361" i="7"/>
  <c r="M365" i="7"/>
  <c r="M368" i="7"/>
  <c r="N371" i="7"/>
  <c r="P374" i="7"/>
  <c r="P377" i="7"/>
  <c r="P380" i="7"/>
  <c r="O383" i="7"/>
  <c r="O386" i="7"/>
  <c r="N389" i="7"/>
  <c r="M392" i="7"/>
  <c r="O394" i="7"/>
  <c r="L397" i="7"/>
  <c r="N399" i="7"/>
  <c r="P401" i="7"/>
  <c r="M404" i="7"/>
  <c r="L153" i="7"/>
  <c r="M171" i="7"/>
  <c r="L180" i="7"/>
  <c r="O185" i="7"/>
  <c r="M192" i="7"/>
  <c r="N198" i="7"/>
  <c r="P204" i="7"/>
  <c r="O210" i="7"/>
  <c r="P216" i="7"/>
  <c r="N221" i="7"/>
  <c r="N226" i="7"/>
  <c r="M231" i="7"/>
  <c r="P235" i="7"/>
  <c r="P240" i="7"/>
  <c r="O245" i="7"/>
  <c r="M250" i="7"/>
  <c r="M255" i="7"/>
  <c r="L260" i="7"/>
  <c r="O264" i="7"/>
  <c r="O269" i="7"/>
  <c r="N274" i="7"/>
  <c r="L279" i="7"/>
  <c r="L284" i="7"/>
  <c r="O288" i="7"/>
  <c r="O292" i="7"/>
  <c r="L297" i="7"/>
  <c r="O300" i="7"/>
  <c r="N304" i="7"/>
  <c r="P307" i="7"/>
  <c r="L311" i="7"/>
  <c r="L314" i="7"/>
  <c r="P157" i="7"/>
  <c r="M172" i="7"/>
  <c r="M180" i="7"/>
  <c r="P186" i="7"/>
  <c r="O192" i="7"/>
  <c r="P198" i="7"/>
  <c r="M205" i="7"/>
  <c r="P210" i="7"/>
  <c r="M217" i="7"/>
  <c r="O221" i="7"/>
  <c r="P226" i="7"/>
  <c r="O231" i="7"/>
  <c r="L236" i="7"/>
  <c r="M241" i="7"/>
  <c r="L246" i="7"/>
  <c r="N250" i="7"/>
  <c r="O255" i="7"/>
  <c r="N260" i="7"/>
  <c r="P264" i="7"/>
  <c r="L270" i="7"/>
  <c r="P274" i="7"/>
  <c r="M159" i="7"/>
  <c r="L173" i="7"/>
  <c r="P180" i="7"/>
  <c r="M187" i="7"/>
  <c r="P192" i="7"/>
  <c r="N199" i="7"/>
  <c r="O205" i="7"/>
  <c r="L212" i="7"/>
  <c r="O217" i="7"/>
  <c r="O222" i="7"/>
  <c r="M227" i="7"/>
  <c r="L232" i="7"/>
  <c r="L237" i="7"/>
  <c r="O241" i="7"/>
  <c r="N246" i="7"/>
  <c r="L256" i="7"/>
  <c r="P260" i="7"/>
  <c r="P265" i="7"/>
  <c r="N270" i="7"/>
  <c r="M275" i="7"/>
  <c r="M280" i="7"/>
  <c r="O162" i="7"/>
  <c r="N173" i="7"/>
  <c r="O181" i="7"/>
  <c r="N187" i="7"/>
  <c r="L194" i="7"/>
  <c r="P199" i="7"/>
  <c r="L206" i="7"/>
  <c r="N212" i="7"/>
  <c r="P217" i="7"/>
  <c r="P222" i="7"/>
  <c r="O227" i="7"/>
  <c r="M232" i="7"/>
  <c r="M237" i="7"/>
  <c r="L242" i="7"/>
  <c r="O246" i="7"/>
  <c r="N256" i="7"/>
  <c r="P163" i="7"/>
  <c r="O173" i="7"/>
  <c r="P181" i="7"/>
  <c r="L188" i="7"/>
  <c r="N194" i="7"/>
  <c r="L200" i="7"/>
  <c r="O206" i="7"/>
  <c r="P212" i="7"/>
  <c r="L218" i="7"/>
  <c r="M223" i="7"/>
  <c r="L228" i="7"/>
  <c r="N232" i="7"/>
  <c r="O237" i="7"/>
  <c r="N242" i="7"/>
  <c r="P246" i="7"/>
  <c r="L252" i="7"/>
  <c r="P256" i="7"/>
  <c r="M261" i="7"/>
  <c r="N266" i="7"/>
  <c r="M271" i="7"/>
  <c r="O275" i="7"/>
  <c r="P280" i="7"/>
  <c r="O285" i="7"/>
  <c r="P289" i="7"/>
  <c r="N294" i="7"/>
  <c r="L298" i="7"/>
  <c r="P301" i="7"/>
  <c r="O305" i="7"/>
  <c r="P308" i="7"/>
  <c r="P311" i="7"/>
  <c r="M315" i="7"/>
  <c r="N318" i="7"/>
  <c r="N321" i="7"/>
  <c r="P324" i="7"/>
  <c r="L328" i="7"/>
  <c r="L331" i="7"/>
  <c r="N334" i="7"/>
  <c r="O337" i="7"/>
  <c r="O340" i="7"/>
  <c r="L344" i="7"/>
  <c r="M347" i="7"/>
  <c r="M350" i="7"/>
  <c r="O353" i="7"/>
  <c r="P356" i="7"/>
  <c r="P359" i="7"/>
  <c r="M363" i="7"/>
  <c r="N366" i="7"/>
  <c r="N369" i="7"/>
  <c r="P372" i="7"/>
  <c r="L376" i="7"/>
  <c r="L379" i="7"/>
  <c r="L382" i="7"/>
  <c r="P384" i="7"/>
  <c r="P387" i="7"/>
  <c r="O390" i="7"/>
  <c r="M393" i="7"/>
  <c r="O395" i="7"/>
  <c r="L398" i="7"/>
  <c r="N400" i="7"/>
  <c r="P402" i="7"/>
  <c r="M405" i="7"/>
  <c r="O407" i="7"/>
  <c r="L410" i="7"/>
  <c r="N412" i="7"/>
  <c r="P414" i="7"/>
  <c r="M417" i="7"/>
  <c r="O419" i="7"/>
  <c r="L422" i="7"/>
  <c r="N424" i="7"/>
  <c r="P426" i="7"/>
  <c r="M429" i="7"/>
  <c r="O431" i="7"/>
  <c r="L434" i="7"/>
  <c r="N436" i="7"/>
  <c r="P438" i="7"/>
  <c r="M441" i="7"/>
  <c r="O443" i="7"/>
  <c r="L446" i="7"/>
  <c r="N448" i="7"/>
  <c r="P450" i="7"/>
  <c r="M453" i="7"/>
  <c r="O455" i="7"/>
  <c r="L458" i="7"/>
  <c r="N460" i="7"/>
  <c r="P462" i="7"/>
  <c r="L164" i="7"/>
  <c r="P237" i="7"/>
  <c r="O263" i="7"/>
  <c r="L278" i="7"/>
  <c r="P288" i="7"/>
  <c r="N295" i="7"/>
  <c r="N302" i="7"/>
  <c r="M308" i="7"/>
  <c r="N313" i="7"/>
  <c r="M318" i="7"/>
  <c r="N322" i="7"/>
  <c r="L327" i="7"/>
  <c r="P330" i="7"/>
  <c r="M335" i="7"/>
  <c r="P339" i="7"/>
  <c r="P343" i="7"/>
  <c r="P347" i="7"/>
  <c r="N352" i="7"/>
  <c r="O356" i="7"/>
  <c r="P360" i="7"/>
  <c r="N365" i="7"/>
  <c r="M369" i="7"/>
  <c r="O373" i="7"/>
  <c r="M378" i="7"/>
  <c r="P381" i="7"/>
  <c r="O385" i="7"/>
  <c r="O389" i="7"/>
  <c r="L393" i="7"/>
  <c r="M396" i="7"/>
  <c r="O399" i="7"/>
  <c r="O402" i="7"/>
  <c r="P405" i="7"/>
  <c r="O408" i="7"/>
  <c r="O411" i="7"/>
  <c r="P175" i="7"/>
  <c r="O242" i="7"/>
  <c r="L266" i="7"/>
  <c r="M279" i="7"/>
  <c r="M289" i="7"/>
  <c r="O295" i="7"/>
  <c r="P302" i="7"/>
  <c r="O308" i="7"/>
  <c r="M314" i="7"/>
  <c r="O318" i="7"/>
  <c r="O322" i="7"/>
  <c r="M327" i="7"/>
  <c r="O331" i="7"/>
  <c r="N335" i="7"/>
  <c r="L340" i="7"/>
  <c r="M344" i="7"/>
  <c r="N348" i="7"/>
  <c r="O352" i="7"/>
  <c r="L357" i="7"/>
  <c r="L361" i="7"/>
  <c r="O365" i="7"/>
  <c r="L370" i="7"/>
  <c r="P373" i="7"/>
  <c r="N378" i="7"/>
  <c r="L182" i="7"/>
  <c r="P247" i="7"/>
  <c r="O266" i="7"/>
  <c r="N280" i="7"/>
  <c r="O289" i="7"/>
  <c r="M297" i="7"/>
  <c r="L303" i="7"/>
  <c r="L309" i="7"/>
  <c r="P314" i="7"/>
  <c r="P318" i="7"/>
  <c r="L323" i="7"/>
  <c r="N327" i="7"/>
  <c r="P331" i="7"/>
  <c r="O335" i="7"/>
  <c r="M340" i="7"/>
  <c r="O344" i="7"/>
  <c r="O348" i="7"/>
  <c r="M353" i="7"/>
  <c r="M357" i="7"/>
  <c r="N361" i="7"/>
  <c r="P365" i="7"/>
  <c r="M370" i="7"/>
  <c r="P188" i="7"/>
  <c r="M249" i="7"/>
  <c r="L268" i="7"/>
  <c r="L281" i="7"/>
  <c r="N290" i="7"/>
  <c r="N297" i="7"/>
  <c r="O303" i="7"/>
  <c r="N309" i="7"/>
  <c r="L315" i="7"/>
  <c r="L319" i="7"/>
  <c r="O323" i="7"/>
  <c r="P327" i="7"/>
  <c r="L332" i="7"/>
  <c r="O336" i="7"/>
  <c r="N340" i="7"/>
  <c r="P344" i="7"/>
  <c r="N349" i="7"/>
  <c r="N353" i="7"/>
  <c r="N357" i="7"/>
  <c r="O194" i="7"/>
  <c r="M252" i="7"/>
  <c r="M268" i="7"/>
  <c r="N282" i="7"/>
  <c r="L291" i="7"/>
  <c r="P297" i="7"/>
  <c r="O304" i="7"/>
  <c r="L310" i="7"/>
  <c r="N315" i="7"/>
  <c r="O319" i="7"/>
  <c r="P323" i="7"/>
  <c r="M328" i="7"/>
  <c r="M332" i="7"/>
  <c r="P336" i="7"/>
  <c r="M341" i="7"/>
  <c r="L345" i="7"/>
  <c r="O349" i="7"/>
  <c r="P353" i="7"/>
  <c r="L358" i="7"/>
  <c r="M362" i="7"/>
  <c r="O366" i="7"/>
  <c r="O370" i="7"/>
  <c r="M375" i="7"/>
  <c r="N379" i="7"/>
  <c r="L383" i="7"/>
  <c r="L387" i="7"/>
  <c r="P390" i="7"/>
  <c r="L394" i="7"/>
  <c r="N397" i="7"/>
  <c r="O400" i="7"/>
  <c r="O403" i="7"/>
  <c r="P406" i="7"/>
  <c r="O409" i="7"/>
  <c r="O412" i="7"/>
  <c r="N415" i="7"/>
  <c r="M418" i="7"/>
  <c r="M421" i="7"/>
  <c r="L424" i="7"/>
  <c r="L427" i="7"/>
  <c r="P429" i="7"/>
  <c r="O432" i="7"/>
  <c r="O435" i="7"/>
  <c r="N438" i="7"/>
  <c r="N441" i="7"/>
  <c r="M444" i="7"/>
  <c r="L447" i="7"/>
  <c r="L450" i="7"/>
  <c r="P452" i="7"/>
  <c r="P455" i="7"/>
  <c r="O458" i="7"/>
  <c r="N461" i="7"/>
  <c r="N464" i="7"/>
  <c r="P466" i="7"/>
  <c r="M469" i="7"/>
  <c r="O471" i="7"/>
  <c r="L474" i="7"/>
  <c r="N476" i="7"/>
  <c r="P478" i="7"/>
  <c r="M481" i="7"/>
  <c r="O483" i="7"/>
  <c r="L486" i="7"/>
  <c r="N488" i="7"/>
  <c r="P490" i="7"/>
  <c r="M493" i="7"/>
  <c r="O495" i="7"/>
  <c r="L498" i="7"/>
  <c r="N500" i="7"/>
  <c r="P502" i="7"/>
  <c r="M505" i="7"/>
  <c r="O507" i="7"/>
  <c r="L510" i="7"/>
  <c r="N512" i="7"/>
  <c r="P514" i="7"/>
  <c r="M517" i="7"/>
  <c r="O519" i="7"/>
  <c r="L522" i="7"/>
  <c r="N524" i="7"/>
  <c r="P526" i="7"/>
  <c r="M529" i="7"/>
  <c r="O531" i="7"/>
  <c r="L534" i="7"/>
  <c r="N536" i="7"/>
  <c r="P538" i="7"/>
  <c r="M541" i="7"/>
  <c r="O543" i="7"/>
  <c r="L546" i="7"/>
  <c r="N548" i="7"/>
  <c r="P550" i="7"/>
  <c r="M553" i="7"/>
  <c r="O555" i="7"/>
  <c r="L558" i="7"/>
  <c r="N560" i="7"/>
  <c r="P562" i="7"/>
  <c r="M565" i="7"/>
  <c r="O567" i="7"/>
  <c r="L570" i="7"/>
  <c r="N572" i="7"/>
  <c r="P574" i="7"/>
  <c r="M577" i="7"/>
  <c r="O579" i="7"/>
  <c r="L582" i="7"/>
  <c r="N584" i="7"/>
  <c r="P586" i="7"/>
  <c r="M589" i="7"/>
  <c r="O591" i="7"/>
  <c r="L594" i="7"/>
  <c r="N596" i="7"/>
  <c r="M201" i="7"/>
  <c r="P253" i="7"/>
  <c r="P270" i="7"/>
  <c r="O282" i="7"/>
  <c r="M291" i="7"/>
  <c r="M298" i="7"/>
  <c r="M305" i="7"/>
  <c r="M310" i="7"/>
  <c r="P315" i="7"/>
  <c r="P319" i="7"/>
  <c r="N324" i="7"/>
  <c r="N328" i="7"/>
  <c r="O332" i="7"/>
  <c r="L337" i="7"/>
  <c r="N341" i="7"/>
  <c r="M345" i="7"/>
  <c r="P349" i="7"/>
  <c r="M354" i="7"/>
  <c r="M358" i="7"/>
  <c r="P362" i="7"/>
  <c r="P366" i="7"/>
  <c r="L371" i="7"/>
  <c r="N375" i="7"/>
  <c r="O379" i="7"/>
  <c r="M383" i="7"/>
  <c r="M387" i="7"/>
  <c r="L391" i="7"/>
  <c r="M394" i="7"/>
  <c r="O397" i="7"/>
  <c r="P400" i="7"/>
  <c r="P403" i="7"/>
  <c r="L407" i="7"/>
  <c r="P409" i="7"/>
  <c r="P412" i="7"/>
  <c r="O415" i="7"/>
  <c r="O418" i="7"/>
  <c r="N421" i="7"/>
  <c r="M424" i="7"/>
  <c r="M427" i="7"/>
  <c r="L430" i="7"/>
  <c r="L433" i="7"/>
  <c r="P435" i="7"/>
  <c r="O438" i="7"/>
  <c r="O441" i="7"/>
  <c r="N444" i="7"/>
  <c r="N447" i="7"/>
  <c r="M450" i="7"/>
  <c r="L453" i="7"/>
  <c r="L456" i="7"/>
  <c r="P458" i="7"/>
  <c r="P461" i="7"/>
  <c r="O464" i="7"/>
  <c r="L467" i="7"/>
  <c r="N469" i="7"/>
  <c r="P471" i="7"/>
  <c r="M474" i="7"/>
  <c r="O476" i="7"/>
  <c r="L479" i="7"/>
  <c r="N481" i="7"/>
  <c r="P483" i="7"/>
  <c r="M486" i="7"/>
  <c r="O488" i="7"/>
  <c r="L491" i="7"/>
  <c r="N493" i="7"/>
  <c r="P495" i="7"/>
  <c r="M498" i="7"/>
  <c r="O500" i="7"/>
  <c r="L503" i="7"/>
  <c r="N505" i="7"/>
  <c r="P507" i="7"/>
  <c r="M510" i="7"/>
  <c r="O512" i="7"/>
  <c r="L515" i="7"/>
  <c r="N517" i="7"/>
  <c r="P519" i="7"/>
  <c r="M522" i="7"/>
  <c r="O524" i="7"/>
  <c r="L527" i="7"/>
  <c r="N529" i="7"/>
  <c r="P531" i="7"/>
  <c r="M534" i="7"/>
  <c r="O536" i="7"/>
  <c r="L539" i="7"/>
  <c r="N541" i="7"/>
  <c r="P543" i="7"/>
  <c r="L207" i="7"/>
  <c r="L257" i="7"/>
  <c r="N271" i="7"/>
  <c r="N284" i="7"/>
  <c r="L292" i="7"/>
  <c r="P298" i="7"/>
  <c r="N305" i="7"/>
  <c r="M311" i="7"/>
  <c r="L316" i="7"/>
  <c r="O320" i="7"/>
  <c r="O324" i="7"/>
  <c r="O328" i="7"/>
  <c r="M333" i="7"/>
  <c r="N337" i="7"/>
  <c r="O341" i="7"/>
  <c r="M346" i="7"/>
  <c r="L350" i="7"/>
  <c r="N354" i="7"/>
  <c r="L359" i="7"/>
  <c r="L363" i="7"/>
  <c r="L367" i="7"/>
  <c r="O371" i="7"/>
  <c r="P375" i="7"/>
  <c r="P379" i="7"/>
  <c r="P383" i="7"/>
  <c r="N387" i="7"/>
  <c r="N391" i="7"/>
  <c r="P394" i="7"/>
  <c r="P397" i="7"/>
  <c r="L401" i="7"/>
  <c r="N404" i="7"/>
  <c r="M407" i="7"/>
  <c r="M213" i="7"/>
  <c r="O258" i="7"/>
  <c r="L273" i="7"/>
  <c r="P284" i="7"/>
  <c r="P292" i="7"/>
  <c r="O299" i="7"/>
  <c r="P305" i="7"/>
  <c r="N311" i="7"/>
  <c r="M316" i="7"/>
  <c r="P320" i="7"/>
  <c r="L325" i="7"/>
  <c r="M329" i="7"/>
  <c r="N333" i="7"/>
  <c r="P337" i="7"/>
  <c r="P341" i="7"/>
  <c r="N346" i="7"/>
  <c r="P350" i="7"/>
  <c r="O354" i="7"/>
  <c r="M359" i="7"/>
  <c r="N363" i="7"/>
  <c r="O367" i="7"/>
  <c r="P371" i="7"/>
  <c r="M376" i="7"/>
  <c r="L380" i="7"/>
  <c r="M384" i="7"/>
  <c r="L388" i="7"/>
  <c r="O391" i="7"/>
  <c r="L219" i="7"/>
  <c r="P258" i="7"/>
  <c r="M273" i="7"/>
  <c r="M285" i="7"/>
  <c r="O293" i="7"/>
  <c r="P299" i="7"/>
  <c r="N306" i="7"/>
  <c r="O311" i="7"/>
  <c r="N316" i="7"/>
  <c r="L321" i="7"/>
  <c r="N325" i="7"/>
  <c r="N329" i="7"/>
  <c r="L334" i="7"/>
  <c r="L338" i="7"/>
  <c r="M342" i="7"/>
  <c r="O346" i="7"/>
  <c r="L351" i="7"/>
  <c r="P354" i="7"/>
  <c r="N359" i="7"/>
  <c r="P363" i="7"/>
  <c r="P367" i="7"/>
  <c r="N372" i="7"/>
  <c r="N223" i="7"/>
  <c r="L261" i="7"/>
  <c r="N275" i="7"/>
  <c r="P285" i="7"/>
  <c r="L294" i="7"/>
  <c r="P300" i="7"/>
  <c r="O306" i="7"/>
  <c r="N312" i="7"/>
  <c r="N317" i="7"/>
  <c r="M321" i="7"/>
  <c r="O325" i="7"/>
  <c r="M330" i="7"/>
  <c r="M334" i="7"/>
  <c r="M338" i="7"/>
  <c r="P342" i="7"/>
  <c r="L347" i="7"/>
  <c r="M351" i="7"/>
  <c r="P355" i="7"/>
  <c r="O359" i="7"/>
  <c r="L364" i="7"/>
  <c r="O368" i="7"/>
  <c r="O372" i="7"/>
  <c r="O376" i="7"/>
  <c r="M228" i="7"/>
  <c r="M262" i="7"/>
  <c r="O276" i="7"/>
  <c r="N287" i="7"/>
  <c r="O294" i="7"/>
  <c r="M301" i="7"/>
  <c r="P306" i="7"/>
  <c r="P312" i="7"/>
  <c r="O317" i="7"/>
  <c r="L322" i="7"/>
  <c r="P325" i="7"/>
  <c r="N330" i="7"/>
  <c r="O334" i="7"/>
  <c r="P338" i="7"/>
  <c r="L343" i="7"/>
  <c r="N347" i="7"/>
  <c r="N351" i="7"/>
  <c r="L356" i="7"/>
  <c r="N360" i="7"/>
  <c r="M364" i="7"/>
  <c r="P368" i="7"/>
  <c r="L373" i="7"/>
  <c r="M377" i="7"/>
  <c r="M381" i="7"/>
  <c r="L385" i="7"/>
  <c r="O388" i="7"/>
  <c r="O392" i="7"/>
  <c r="P395" i="7"/>
  <c r="P398" i="7"/>
  <c r="M402" i="7"/>
  <c r="N405" i="7"/>
  <c r="M408" i="7"/>
  <c r="L411" i="7"/>
  <c r="L414" i="7"/>
  <c r="P416" i="7"/>
  <c r="P419" i="7"/>
  <c r="O422" i="7"/>
  <c r="N425" i="7"/>
  <c r="N428" i="7"/>
  <c r="M431" i="7"/>
  <c r="M434" i="7"/>
  <c r="L437" i="7"/>
  <c r="P439" i="7"/>
  <c r="P442" i="7"/>
  <c r="O445" i="7"/>
  <c r="O448" i="7"/>
  <c r="N451" i="7"/>
  <c r="M454" i="7"/>
  <c r="M457" i="7"/>
  <c r="L460" i="7"/>
  <c r="L463" i="7"/>
  <c r="O465" i="7"/>
  <c r="L468" i="7"/>
  <c r="N470" i="7"/>
  <c r="P472" i="7"/>
  <c r="M475" i="7"/>
  <c r="O477" i="7"/>
  <c r="L480" i="7"/>
  <c r="N482" i="7"/>
  <c r="P484" i="7"/>
  <c r="M487" i="7"/>
  <c r="O489" i="7"/>
  <c r="L492" i="7"/>
  <c r="N494" i="7"/>
  <c r="P496" i="7"/>
  <c r="M499" i="7"/>
  <c r="O501" i="7"/>
  <c r="L504" i="7"/>
  <c r="N506" i="7"/>
  <c r="P508" i="7"/>
  <c r="M511" i="7"/>
  <c r="O513" i="7"/>
  <c r="L516" i="7"/>
  <c r="N518" i="7"/>
  <c r="P520" i="7"/>
  <c r="M523" i="7"/>
  <c r="O525" i="7"/>
  <c r="L528" i="7"/>
  <c r="N530" i="7"/>
  <c r="P532" i="7"/>
  <c r="M535" i="7"/>
  <c r="O537" i="7"/>
  <c r="L540" i="7"/>
  <c r="N542" i="7"/>
  <c r="P544" i="7"/>
  <c r="M547" i="7"/>
  <c r="O549" i="7"/>
  <c r="L552" i="7"/>
  <c r="N554" i="7"/>
  <c r="P556" i="7"/>
  <c r="M559" i="7"/>
  <c r="O561" i="7"/>
  <c r="L564" i="7"/>
  <c r="N566" i="7"/>
  <c r="P568" i="7"/>
  <c r="M571" i="7"/>
  <c r="O573" i="7"/>
  <c r="L576" i="7"/>
  <c r="N578" i="7"/>
  <c r="P580" i="7"/>
  <c r="M583" i="7"/>
  <c r="O585" i="7"/>
  <c r="L588" i="7"/>
  <c r="N590" i="7"/>
  <c r="P592" i="7"/>
  <c r="M595" i="7"/>
  <c r="N233" i="7"/>
  <c r="L335" i="7"/>
  <c r="N373" i="7"/>
  <c r="O382" i="7"/>
  <c r="N390" i="7"/>
  <c r="O396" i="7"/>
  <c r="N402" i="7"/>
  <c r="P407" i="7"/>
  <c r="L412" i="7"/>
  <c r="M416" i="7"/>
  <c r="L420" i="7"/>
  <c r="O423" i="7"/>
  <c r="O427" i="7"/>
  <c r="N431" i="7"/>
  <c r="L435" i="7"/>
  <c r="M439" i="7"/>
  <c r="L443" i="7"/>
  <c r="O446" i="7"/>
  <c r="O450" i="7"/>
  <c r="O454" i="7"/>
  <c r="M458" i="7"/>
  <c r="M462" i="7"/>
  <c r="P465" i="7"/>
  <c r="P468" i="7"/>
  <c r="M472" i="7"/>
  <c r="N475" i="7"/>
  <c r="N478" i="7"/>
  <c r="P481" i="7"/>
  <c r="L485" i="7"/>
  <c r="L488" i="7"/>
  <c r="N491" i="7"/>
  <c r="O494" i="7"/>
  <c r="O497" i="7"/>
  <c r="L501" i="7"/>
  <c r="M504" i="7"/>
  <c r="M507" i="7"/>
  <c r="O510" i="7"/>
  <c r="P513" i="7"/>
  <c r="P516" i="7"/>
  <c r="M520" i="7"/>
  <c r="N523" i="7"/>
  <c r="N526" i="7"/>
  <c r="P529" i="7"/>
  <c r="L533" i="7"/>
  <c r="L536" i="7"/>
  <c r="N539" i="7"/>
  <c r="O542" i="7"/>
  <c r="O545" i="7"/>
  <c r="O548" i="7"/>
  <c r="N551" i="7"/>
  <c r="M554" i="7"/>
  <c r="M557" i="7"/>
  <c r="L560" i="7"/>
  <c r="L563" i="7"/>
  <c r="P565" i="7"/>
  <c r="O568" i="7"/>
  <c r="O571" i="7"/>
  <c r="N574" i="7"/>
  <c r="N577" i="7"/>
  <c r="M580" i="7"/>
  <c r="L583" i="7"/>
  <c r="L586" i="7"/>
  <c r="P588" i="7"/>
  <c r="M263" i="7"/>
  <c r="L339" i="7"/>
  <c r="L374" i="7"/>
  <c r="N384" i="7"/>
  <c r="P391" i="7"/>
  <c r="M397" i="7"/>
  <c r="L403" i="7"/>
  <c r="L408" i="7"/>
  <c r="M412" i="7"/>
  <c r="N416" i="7"/>
  <c r="M420" i="7"/>
  <c r="P423" i="7"/>
  <c r="P427" i="7"/>
  <c r="P431" i="7"/>
  <c r="N435" i="7"/>
  <c r="N439" i="7"/>
  <c r="M443" i="7"/>
  <c r="P446" i="7"/>
  <c r="L451" i="7"/>
  <c r="P454" i="7"/>
  <c r="N458" i="7"/>
  <c r="N462" i="7"/>
  <c r="L466" i="7"/>
  <c r="L469" i="7"/>
  <c r="N472" i="7"/>
  <c r="O475" i="7"/>
  <c r="O478" i="7"/>
  <c r="L482" i="7"/>
  <c r="M485" i="7"/>
  <c r="M488" i="7"/>
  <c r="O491" i="7"/>
  <c r="P494" i="7"/>
  <c r="P497" i="7"/>
  <c r="M501" i="7"/>
  <c r="N504" i="7"/>
  <c r="N507" i="7"/>
  <c r="P510" i="7"/>
  <c r="L514" i="7"/>
  <c r="L517" i="7"/>
  <c r="N520" i="7"/>
  <c r="O523" i="7"/>
  <c r="O526" i="7"/>
  <c r="L530" i="7"/>
  <c r="M533" i="7"/>
  <c r="M536" i="7"/>
  <c r="O539" i="7"/>
  <c r="P542" i="7"/>
  <c r="P545" i="7"/>
  <c r="P548" i="7"/>
  <c r="O551" i="7"/>
  <c r="O554" i="7"/>
  <c r="N557" i="7"/>
  <c r="M560" i="7"/>
  <c r="M563" i="7"/>
  <c r="O277" i="7"/>
  <c r="O343" i="7"/>
  <c r="L375" i="7"/>
  <c r="O384" i="7"/>
  <c r="N392" i="7"/>
  <c r="M398" i="7"/>
  <c r="M403" i="7"/>
  <c r="N408" i="7"/>
  <c r="L413" i="7"/>
  <c r="O416" i="7"/>
  <c r="N420" i="7"/>
  <c r="O424" i="7"/>
  <c r="M428" i="7"/>
  <c r="L432" i="7"/>
  <c r="L436" i="7"/>
  <c r="O439" i="7"/>
  <c r="N443" i="7"/>
  <c r="O447" i="7"/>
  <c r="M451" i="7"/>
  <c r="L455" i="7"/>
  <c r="L459" i="7"/>
  <c r="O462" i="7"/>
  <c r="M466" i="7"/>
  <c r="O469" i="7"/>
  <c r="O472" i="7"/>
  <c r="P475" i="7"/>
  <c r="M479" i="7"/>
  <c r="M482" i="7"/>
  <c r="N485" i="7"/>
  <c r="P488" i="7"/>
  <c r="P491" i="7"/>
  <c r="L495" i="7"/>
  <c r="N498" i="7"/>
  <c r="N501" i="7"/>
  <c r="O504" i="7"/>
  <c r="L508" i="7"/>
  <c r="O287" i="7"/>
  <c r="O347" i="7"/>
  <c r="N376" i="7"/>
  <c r="N385" i="7"/>
  <c r="P392" i="7"/>
  <c r="N398" i="7"/>
  <c r="N403" i="7"/>
  <c r="L409" i="7"/>
  <c r="M413" i="7"/>
  <c r="L417" i="7"/>
  <c r="O420" i="7"/>
  <c r="P424" i="7"/>
  <c r="O428" i="7"/>
  <c r="M432" i="7"/>
  <c r="M436" i="7"/>
  <c r="M440" i="7"/>
  <c r="P443" i="7"/>
  <c r="P447" i="7"/>
  <c r="O451" i="7"/>
  <c r="M455" i="7"/>
  <c r="N459" i="7"/>
  <c r="M463" i="7"/>
  <c r="N466" i="7"/>
  <c r="P469" i="7"/>
  <c r="L473" i="7"/>
  <c r="L476" i="7"/>
  <c r="N479" i="7"/>
  <c r="O482" i="7"/>
  <c r="O485" i="7"/>
  <c r="L489" i="7"/>
  <c r="M492" i="7"/>
  <c r="M495" i="7"/>
  <c r="O498" i="7"/>
  <c r="P501" i="7"/>
  <c r="P504" i="7"/>
  <c r="M508" i="7"/>
  <c r="N511" i="7"/>
  <c r="N514" i="7"/>
  <c r="P517" i="7"/>
  <c r="L521" i="7"/>
  <c r="M295" i="7"/>
  <c r="P351" i="7"/>
  <c r="N377" i="7"/>
  <c r="P385" i="7"/>
  <c r="N393" i="7"/>
  <c r="O398" i="7"/>
  <c r="O404" i="7"/>
  <c r="M409" i="7"/>
  <c r="N413" i="7"/>
  <c r="N417" i="7"/>
  <c r="L421" i="7"/>
  <c r="L425" i="7"/>
  <c r="P428" i="7"/>
  <c r="N432" i="7"/>
  <c r="O436" i="7"/>
  <c r="N440" i="7"/>
  <c r="L444" i="7"/>
  <c r="L448" i="7"/>
  <c r="P451" i="7"/>
  <c r="N455" i="7"/>
  <c r="O459" i="7"/>
  <c r="N463" i="7"/>
  <c r="O466" i="7"/>
  <c r="L470" i="7"/>
  <c r="M473" i="7"/>
  <c r="M476" i="7"/>
  <c r="O479" i="7"/>
  <c r="P482" i="7"/>
  <c r="P485" i="7"/>
  <c r="M489" i="7"/>
  <c r="N492" i="7"/>
  <c r="N495" i="7"/>
  <c r="P498" i="7"/>
  <c r="L502" i="7"/>
  <c r="L505" i="7"/>
  <c r="N508" i="7"/>
  <c r="O511" i="7"/>
  <c r="O514" i="7"/>
  <c r="L518" i="7"/>
  <c r="M521" i="7"/>
  <c r="M524" i="7"/>
  <c r="O527" i="7"/>
  <c r="P530" i="7"/>
  <c r="P533" i="7"/>
  <c r="M537" i="7"/>
  <c r="N540" i="7"/>
  <c r="N543" i="7"/>
  <c r="O546" i="7"/>
  <c r="N549" i="7"/>
  <c r="N552" i="7"/>
  <c r="M555" i="7"/>
  <c r="M558" i="7"/>
  <c r="L561" i="7"/>
  <c r="P563" i="7"/>
  <c r="P566" i="7"/>
  <c r="O569" i="7"/>
  <c r="O572" i="7"/>
  <c r="N575" i="7"/>
  <c r="M578" i="7"/>
  <c r="M581" i="7"/>
  <c r="L584" i="7"/>
  <c r="L587" i="7"/>
  <c r="P589" i="7"/>
  <c r="O592" i="7"/>
  <c r="O595" i="7"/>
  <c r="M598" i="7"/>
  <c r="O600" i="7"/>
  <c r="L603" i="7"/>
  <c r="N605" i="7"/>
  <c r="P607" i="7"/>
  <c r="M610" i="7"/>
  <c r="O612" i="7"/>
  <c r="L615" i="7"/>
  <c r="N617" i="7"/>
  <c r="P619" i="7"/>
  <c r="M622" i="7"/>
  <c r="O624" i="7"/>
  <c r="L627" i="7"/>
  <c r="N629" i="7"/>
  <c r="P631" i="7"/>
  <c r="M634" i="7"/>
  <c r="O636" i="7"/>
  <c r="L639" i="7"/>
  <c r="N641" i="7"/>
  <c r="P643" i="7"/>
  <c r="M646" i="7"/>
  <c r="O648" i="7"/>
  <c r="L651" i="7"/>
  <c r="N653" i="7"/>
  <c r="P655" i="7"/>
  <c r="M658" i="7"/>
  <c r="O660" i="7"/>
  <c r="L663" i="7"/>
  <c r="N665" i="7"/>
  <c r="P667" i="7"/>
  <c r="M670" i="7"/>
  <c r="O672" i="7"/>
  <c r="L675" i="7"/>
  <c r="N677" i="7"/>
  <c r="P679" i="7"/>
  <c r="M682" i="7"/>
  <c r="O684" i="7"/>
  <c r="L687" i="7"/>
  <c r="N689" i="7"/>
  <c r="P691" i="7"/>
  <c r="M694" i="7"/>
  <c r="O696" i="7"/>
  <c r="L699" i="7"/>
  <c r="N701" i="7"/>
  <c r="P703" i="7"/>
  <c r="M706" i="7"/>
  <c r="O708" i="7"/>
  <c r="L711" i="7"/>
  <c r="N713" i="7"/>
  <c r="P715" i="7"/>
  <c r="M718" i="7"/>
  <c r="O720" i="7"/>
  <c r="L723" i="7"/>
  <c r="N725" i="7"/>
  <c r="P727" i="7"/>
  <c r="M730" i="7"/>
  <c r="O732" i="7"/>
  <c r="L735" i="7"/>
  <c r="N737" i="7"/>
  <c r="P739" i="7"/>
  <c r="M742" i="7"/>
  <c r="O744" i="7"/>
  <c r="L747" i="7"/>
  <c r="N749" i="7"/>
  <c r="P751" i="7"/>
  <c r="M754" i="7"/>
  <c r="O756" i="7"/>
  <c r="L759" i="7"/>
  <c r="N761" i="7"/>
  <c r="P763" i="7"/>
  <c r="M766" i="7"/>
  <c r="O768" i="7"/>
  <c r="L771" i="7"/>
  <c r="N773" i="7"/>
  <c r="P775" i="7"/>
  <c r="M778" i="7"/>
  <c r="O780" i="7"/>
  <c r="L783" i="7"/>
  <c r="N785" i="7"/>
  <c r="P787" i="7"/>
  <c r="M790" i="7"/>
  <c r="O792" i="7"/>
  <c r="L795" i="7"/>
  <c r="N797" i="7"/>
  <c r="P799" i="7"/>
  <c r="M802" i="7"/>
  <c r="O804" i="7"/>
  <c r="L807" i="7"/>
  <c r="N809" i="7"/>
  <c r="P811" i="7"/>
  <c r="M814" i="7"/>
  <c r="O816" i="7"/>
  <c r="L819" i="7"/>
  <c r="N821" i="7"/>
  <c r="P823" i="7"/>
  <c r="M826" i="7"/>
  <c r="O828" i="7"/>
  <c r="L831" i="7"/>
  <c r="N833" i="7"/>
  <c r="P835" i="7"/>
  <c r="M838" i="7"/>
  <c r="O840" i="7"/>
  <c r="L843" i="7"/>
  <c r="N845" i="7"/>
  <c r="P847" i="7"/>
  <c r="O301" i="7"/>
  <c r="M356" i="7"/>
  <c r="O378" i="7"/>
  <c r="L386" i="7"/>
  <c r="O393" i="7"/>
  <c r="L399" i="7"/>
  <c r="P404" i="7"/>
  <c r="N409" i="7"/>
  <c r="P413" i="7"/>
  <c r="O417" i="7"/>
  <c r="O421" i="7"/>
  <c r="M425" i="7"/>
  <c r="L429" i="7"/>
  <c r="M433" i="7"/>
  <c r="P436" i="7"/>
  <c r="O440" i="7"/>
  <c r="O444" i="7"/>
  <c r="M448" i="7"/>
  <c r="M452" i="7"/>
  <c r="M456" i="7"/>
  <c r="P459" i="7"/>
  <c r="O463" i="7"/>
  <c r="M467" i="7"/>
  <c r="M470" i="7"/>
  <c r="N473" i="7"/>
  <c r="P476" i="7"/>
  <c r="P479" i="7"/>
  <c r="L483" i="7"/>
  <c r="N486" i="7"/>
  <c r="N489" i="7"/>
  <c r="O492" i="7"/>
  <c r="L496" i="7"/>
  <c r="L499" i="7"/>
  <c r="M502" i="7"/>
  <c r="O505" i="7"/>
  <c r="O508" i="7"/>
  <c r="P511" i="7"/>
  <c r="M515" i="7"/>
  <c r="M518" i="7"/>
  <c r="N521" i="7"/>
  <c r="P524" i="7"/>
  <c r="P527" i="7"/>
  <c r="L531" i="7"/>
  <c r="N534" i="7"/>
  <c r="N537" i="7"/>
  <c r="O540" i="7"/>
  <c r="L544" i="7"/>
  <c r="P546" i="7"/>
  <c r="P549" i="7"/>
  <c r="O552" i="7"/>
  <c r="N555" i="7"/>
  <c r="N558" i="7"/>
  <c r="M561" i="7"/>
  <c r="M564" i="7"/>
  <c r="L567" i="7"/>
  <c r="P569" i="7"/>
  <c r="P572" i="7"/>
  <c r="O575" i="7"/>
  <c r="O578" i="7"/>
  <c r="N581" i="7"/>
  <c r="M584" i="7"/>
  <c r="M587" i="7"/>
  <c r="L590" i="7"/>
  <c r="L593" i="7"/>
  <c r="P595" i="7"/>
  <c r="N598" i="7"/>
  <c r="P600" i="7"/>
  <c r="M603" i="7"/>
  <c r="O605" i="7"/>
  <c r="L608" i="7"/>
  <c r="N610" i="7"/>
  <c r="P612" i="7"/>
  <c r="M615" i="7"/>
  <c r="O617" i="7"/>
  <c r="L620" i="7"/>
  <c r="N622" i="7"/>
  <c r="P624" i="7"/>
  <c r="M627" i="7"/>
  <c r="O629" i="7"/>
  <c r="L632" i="7"/>
  <c r="N634" i="7"/>
  <c r="P636" i="7"/>
  <c r="M639" i="7"/>
  <c r="O641" i="7"/>
  <c r="L644" i="7"/>
  <c r="N646" i="7"/>
  <c r="P648" i="7"/>
  <c r="M651" i="7"/>
  <c r="O653" i="7"/>
  <c r="L656" i="7"/>
  <c r="N658" i="7"/>
  <c r="P660" i="7"/>
  <c r="M663" i="7"/>
  <c r="O665" i="7"/>
  <c r="L668" i="7"/>
  <c r="N670" i="7"/>
  <c r="P672" i="7"/>
  <c r="M675" i="7"/>
  <c r="O677" i="7"/>
  <c r="L680" i="7"/>
  <c r="N682" i="7"/>
  <c r="P684" i="7"/>
  <c r="M687" i="7"/>
  <c r="O689" i="7"/>
  <c r="L692" i="7"/>
  <c r="N694" i="7"/>
  <c r="P696" i="7"/>
  <c r="M699" i="7"/>
  <c r="O701" i="7"/>
  <c r="L704" i="7"/>
  <c r="N706" i="7"/>
  <c r="P708" i="7"/>
  <c r="M711" i="7"/>
  <c r="O713" i="7"/>
  <c r="L716" i="7"/>
  <c r="N718" i="7"/>
  <c r="P720" i="7"/>
  <c r="L308" i="7"/>
  <c r="O360" i="7"/>
  <c r="P378" i="7"/>
  <c r="P386" i="7"/>
  <c r="P393" i="7"/>
  <c r="P399" i="7"/>
  <c r="L405" i="7"/>
  <c r="M410" i="7"/>
  <c r="M414" i="7"/>
  <c r="P417" i="7"/>
  <c r="P421" i="7"/>
  <c r="P425" i="7"/>
  <c r="N429" i="7"/>
  <c r="N433" i="7"/>
  <c r="M437" i="7"/>
  <c r="P440" i="7"/>
  <c r="L445" i="7"/>
  <c r="P448" i="7"/>
  <c r="N452" i="7"/>
  <c r="N456" i="7"/>
  <c r="M460" i="7"/>
  <c r="P463" i="7"/>
  <c r="N467" i="7"/>
  <c r="O470" i="7"/>
  <c r="O473" i="7"/>
  <c r="L477" i="7"/>
  <c r="M480" i="7"/>
  <c r="M483" i="7"/>
  <c r="O486" i="7"/>
  <c r="P489" i="7"/>
  <c r="P492" i="7"/>
  <c r="M496" i="7"/>
  <c r="N499" i="7"/>
  <c r="N502" i="7"/>
  <c r="P505" i="7"/>
  <c r="L509" i="7"/>
  <c r="L512" i="7"/>
  <c r="N515" i="7"/>
  <c r="O518" i="7"/>
  <c r="O521" i="7"/>
  <c r="L525" i="7"/>
  <c r="M528" i="7"/>
  <c r="M531" i="7"/>
  <c r="O534" i="7"/>
  <c r="P537" i="7"/>
  <c r="P540" i="7"/>
  <c r="M544" i="7"/>
  <c r="L547" i="7"/>
  <c r="L550" i="7"/>
  <c r="P552" i="7"/>
  <c r="P555" i="7"/>
  <c r="O558" i="7"/>
  <c r="N561" i="7"/>
  <c r="N564" i="7"/>
  <c r="M567" i="7"/>
  <c r="M570" i="7"/>
  <c r="L573" i="7"/>
  <c r="P575" i="7"/>
  <c r="P578" i="7"/>
  <c r="O581" i="7"/>
  <c r="O584" i="7"/>
  <c r="N587" i="7"/>
  <c r="M590" i="7"/>
  <c r="M593" i="7"/>
  <c r="L596" i="7"/>
  <c r="O598" i="7"/>
  <c r="L601" i="7"/>
  <c r="N603" i="7"/>
  <c r="L313" i="7"/>
  <c r="L362" i="7"/>
  <c r="M380" i="7"/>
  <c r="M388" i="7"/>
  <c r="L395" i="7"/>
  <c r="L400" i="7"/>
  <c r="O405" i="7"/>
  <c r="N410" i="7"/>
  <c r="N414" i="7"/>
  <c r="L418" i="7"/>
  <c r="M422" i="7"/>
  <c r="L426" i="7"/>
  <c r="O429" i="7"/>
  <c r="O433" i="7"/>
  <c r="N437" i="7"/>
  <c r="L441" i="7"/>
  <c r="M445" i="7"/>
  <c r="L449" i="7"/>
  <c r="O452" i="7"/>
  <c r="O456" i="7"/>
  <c r="O460" i="7"/>
  <c r="M464" i="7"/>
  <c r="O467" i="7"/>
  <c r="P470" i="7"/>
  <c r="P473" i="7"/>
  <c r="M477" i="7"/>
  <c r="N480" i="7"/>
  <c r="N483" i="7"/>
  <c r="P486" i="7"/>
  <c r="L490" i="7"/>
  <c r="L493" i="7"/>
  <c r="N496" i="7"/>
  <c r="O499" i="7"/>
  <c r="O502" i="7"/>
  <c r="L506" i="7"/>
  <c r="M509" i="7"/>
  <c r="M512" i="7"/>
  <c r="O515" i="7"/>
  <c r="P518" i="7"/>
  <c r="P521" i="7"/>
  <c r="M525" i="7"/>
  <c r="N528" i="7"/>
  <c r="N531" i="7"/>
  <c r="P534" i="7"/>
  <c r="L538" i="7"/>
  <c r="L541" i="7"/>
  <c r="N544" i="7"/>
  <c r="P317" i="7"/>
  <c r="N364" i="7"/>
  <c r="L381" i="7"/>
  <c r="N388" i="7"/>
  <c r="M395" i="7"/>
  <c r="M400" i="7"/>
  <c r="L406" i="7"/>
  <c r="O410" i="7"/>
  <c r="O414" i="7"/>
  <c r="P418" i="7"/>
  <c r="N422" i="7"/>
  <c r="M426" i="7"/>
  <c r="M430" i="7"/>
  <c r="P433" i="7"/>
  <c r="P437" i="7"/>
  <c r="P441" i="7"/>
  <c r="N445" i="7"/>
  <c r="M449" i="7"/>
  <c r="N453" i="7"/>
  <c r="L457" i="7"/>
  <c r="P460" i="7"/>
  <c r="P464" i="7"/>
  <c r="P467" i="7"/>
  <c r="L471" i="7"/>
  <c r="N474" i="7"/>
  <c r="N477" i="7"/>
  <c r="O480" i="7"/>
  <c r="L484" i="7"/>
  <c r="L487" i="7"/>
  <c r="M490" i="7"/>
  <c r="O493" i="7"/>
  <c r="O496" i="7"/>
  <c r="P499" i="7"/>
  <c r="M503" i="7"/>
  <c r="M506" i="7"/>
  <c r="N509" i="7"/>
  <c r="P512" i="7"/>
  <c r="P515" i="7"/>
  <c r="L519" i="7"/>
  <c r="N522" i="7"/>
  <c r="N525" i="7"/>
  <c r="O528" i="7"/>
  <c r="L532" i="7"/>
  <c r="L535" i="7"/>
  <c r="M538" i="7"/>
  <c r="O541" i="7"/>
  <c r="O544" i="7"/>
  <c r="O547" i="7"/>
  <c r="N550" i="7"/>
  <c r="M322" i="7"/>
  <c r="M366" i="7"/>
  <c r="N381" i="7"/>
  <c r="L389" i="7"/>
  <c r="N395" i="7"/>
  <c r="M401" i="7"/>
  <c r="M406" i="7"/>
  <c r="P410" i="7"/>
  <c r="L415" i="7"/>
  <c r="L419" i="7"/>
  <c r="P422" i="7"/>
  <c r="N426" i="7"/>
  <c r="O430" i="7"/>
  <c r="N434" i="7"/>
  <c r="L438" i="7"/>
  <c r="L442" i="7"/>
  <c r="P445" i="7"/>
  <c r="N449" i="7"/>
  <c r="O453" i="7"/>
  <c r="N457" i="7"/>
  <c r="L461" i="7"/>
  <c r="L465" i="7"/>
  <c r="M468" i="7"/>
  <c r="M471" i="7"/>
  <c r="O474" i="7"/>
  <c r="P477" i="7"/>
  <c r="P480" i="7"/>
  <c r="M484" i="7"/>
  <c r="N487" i="7"/>
  <c r="N490" i="7"/>
  <c r="P493" i="7"/>
  <c r="L497" i="7"/>
  <c r="L500" i="7"/>
  <c r="N503" i="7"/>
  <c r="O506" i="7"/>
  <c r="O509" i="7"/>
  <c r="L513" i="7"/>
  <c r="M516" i="7"/>
  <c r="M519" i="7"/>
  <c r="O522" i="7"/>
  <c r="P525" i="7"/>
  <c r="P528" i="7"/>
  <c r="M532" i="7"/>
  <c r="N535" i="7"/>
  <c r="N538" i="7"/>
  <c r="P541" i="7"/>
  <c r="L545" i="7"/>
  <c r="P547" i="7"/>
  <c r="O550" i="7"/>
  <c r="L326" i="7"/>
  <c r="L369" i="7"/>
  <c r="M382" i="7"/>
  <c r="P389" i="7"/>
  <c r="L396" i="7"/>
  <c r="N401" i="7"/>
  <c r="O406" i="7"/>
  <c r="N411" i="7"/>
  <c r="M415" i="7"/>
  <c r="M419" i="7"/>
  <c r="L423" i="7"/>
  <c r="O426" i="7"/>
  <c r="P430" i="7"/>
  <c r="O434" i="7"/>
  <c r="M438" i="7"/>
  <c r="M442" i="7"/>
  <c r="M446" i="7"/>
  <c r="P449" i="7"/>
  <c r="P453" i="7"/>
  <c r="O457" i="7"/>
  <c r="M461" i="7"/>
  <c r="M465" i="7"/>
  <c r="N468" i="7"/>
  <c r="N471" i="7"/>
  <c r="P474" i="7"/>
  <c r="L478" i="7"/>
  <c r="L481" i="7"/>
  <c r="N484" i="7"/>
  <c r="O487" i="7"/>
  <c r="O490" i="7"/>
  <c r="L494" i="7"/>
  <c r="M497" i="7"/>
  <c r="M500" i="7"/>
  <c r="O503" i="7"/>
  <c r="P506" i="7"/>
  <c r="P509" i="7"/>
  <c r="M513" i="7"/>
  <c r="N516" i="7"/>
  <c r="N519" i="7"/>
  <c r="P522" i="7"/>
  <c r="L526" i="7"/>
  <c r="L529" i="7"/>
  <c r="N532" i="7"/>
  <c r="O535" i="7"/>
  <c r="O538" i="7"/>
  <c r="L542" i="7"/>
  <c r="M545" i="7"/>
  <c r="L548" i="7"/>
  <c r="L551" i="7"/>
  <c r="P553" i="7"/>
  <c r="O556" i="7"/>
  <c r="O559" i="7"/>
  <c r="N562" i="7"/>
  <c r="N565" i="7"/>
  <c r="M568" i="7"/>
  <c r="L571" i="7"/>
  <c r="L574" i="7"/>
  <c r="P576" i="7"/>
  <c r="P579" i="7"/>
  <c r="O582" i="7"/>
  <c r="N585" i="7"/>
  <c r="N588" i="7"/>
  <c r="M591" i="7"/>
  <c r="M594" i="7"/>
  <c r="L597" i="7"/>
  <c r="N599" i="7"/>
  <c r="P601" i="7"/>
  <c r="M604" i="7"/>
  <c r="O606" i="7"/>
  <c r="L609" i="7"/>
  <c r="N611" i="7"/>
  <c r="P613" i="7"/>
  <c r="M616" i="7"/>
  <c r="O618" i="7"/>
  <c r="L621" i="7"/>
  <c r="N623" i="7"/>
  <c r="P625" i="7"/>
  <c r="M628" i="7"/>
  <c r="O630" i="7"/>
  <c r="L633" i="7"/>
  <c r="N635" i="7"/>
  <c r="P637" i="7"/>
  <c r="M640" i="7"/>
  <c r="O642" i="7"/>
  <c r="L645" i="7"/>
  <c r="N647" i="7"/>
  <c r="P649" i="7"/>
  <c r="M652" i="7"/>
  <c r="O654" i="7"/>
  <c r="L657" i="7"/>
  <c r="N659" i="7"/>
  <c r="P661" i="7"/>
  <c r="M664" i="7"/>
  <c r="O666" i="7"/>
  <c r="L669" i="7"/>
  <c r="N671" i="7"/>
  <c r="P673" i="7"/>
  <c r="M676" i="7"/>
  <c r="O678" i="7"/>
  <c r="L681" i="7"/>
  <c r="N683" i="7"/>
  <c r="P685" i="7"/>
  <c r="M688" i="7"/>
  <c r="O690" i="7"/>
  <c r="L693" i="7"/>
  <c r="N695" i="7"/>
  <c r="P697" i="7"/>
  <c r="M700" i="7"/>
  <c r="O702" i="7"/>
  <c r="L705" i="7"/>
  <c r="N707" i="7"/>
  <c r="P709" i="7"/>
  <c r="M712" i="7"/>
  <c r="O714" i="7"/>
  <c r="L717" i="7"/>
  <c r="N719" i="7"/>
  <c r="P721" i="7"/>
  <c r="M724" i="7"/>
  <c r="O726" i="7"/>
  <c r="L729" i="7"/>
  <c r="N731" i="7"/>
  <c r="P733" i="7"/>
  <c r="M736" i="7"/>
  <c r="O738" i="7"/>
  <c r="L741" i="7"/>
  <c r="N743" i="7"/>
  <c r="P745" i="7"/>
  <c r="M748" i="7"/>
  <c r="O750" i="7"/>
  <c r="L753" i="7"/>
  <c r="N755" i="7"/>
  <c r="P757" i="7"/>
  <c r="M760" i="7"/>
  <c r="O762" i="7"/>
  <c r="L765" i="7"/>
  <c r="N767" i="7"/>
  <c r="P769" i="7"/>
  <c r="M772" i="7"/>
  <c r="O774" i="7"/>
  <c r="L777" i="7"/>
  <c r="N779" i="7"/>
  <c r="P781" i="7"/>
  <c r="M784" i="7"/>
  <c r="O786" i="7"/>
  <c r="L789" i="7"/>
  <c r="N791" i="7"/>
  <c r="P793" i="7"/>
  <c r="M796" i="7"/>
  <c r="O798" i="7"/>
  <c r="L801" i="7"/>
  <c r="N803" i="7"/>
  <c r="P805" i="7"/>
  <c r="M808" i="7"/>
  <c r="O810" i="7"/>
  <c r="L813" i="7"/>
  <c r="N815" i="7"/>
  <c r="P817" i="7"/>
  <c r="M820" i="7"/>
  <c r="O822" i="7"/>
  <c r="L825" i="7"/>
  <c r="N827" i="7"/>
  <c r="P829" i="7"/>
  <c r="M832" i="7"/>
  <c r="O834" i="7"/>
  <c r="L837" i="7"/>
  <c r="N839" i="7"/>
  <c r="P841" i="7"/>
  <c r="M844" i="7"/>
  <c r="O846" i="7"/>
  <c r="L849" i="7"/>
  <c r="O330" i="7"/>
  <c r="L431" i="7"/>
  <c r="L475" i="7"/>
  <c r="L511" i="7"/>
  <c r="N527" i="7"/>
  <c r="M540" i="7"/>
  <c r="M551" i="7"/>
  <c r="L557" i="7"/>
  <c r="O562" i="7"/>
  <c r="L568" i="7"/>
  <c r="M573" i="7"/>
  <c r="P577" i="7"/>
  <c r="P582" i="7"/>
  <c r="P587" i="7"/>
  <c r="M592" i="7"/>
  <c r="P596" i="7"/>
  <c r="M600" i="7"/>
  <c r="L604" i="7"/>
  <c r="M607" i="7"/>
  <c r="O610" i="7"/>
  <c r="O613" i="7"/>
  <c r="P616" i="7"/>
  <c r="M620" i="7"/>
  <c r="M623" i="7"/>
  <c r="N626" i="7"/>
  <c r="P629" i="7"/>
  <c r="P632" i="7"/>
  <c r="N370" i="7"/>
  <c r="P434" i="7"/>
  <c r="M478" i="7"/>
  <c r="N513" i="7"/>
  <c r="O529" i="7"/>
  <c r="M542" i="7"/>
  <c r="P551" i="7"/>
  <c r="O557" i="7"/>
  <c r="N563" i="7"/>
  <c r="N568" i="7"/>
  <c r="N382" i="7"/>
  <c r="L439" i="7"/>
  <c r="O481" i="7"/>
  <c r="M514" i="7"/>
  <c r="M530" i="7"/>
  <c r="L543" i="7"/>
  <c r="M552" i="7"/>
  <c r="P557" i="7"/>
  <c r="O563" i="7"/>
  <c r="L569" i="7"/>
  <c r="M390" i="7"/>
  <c r="O442" i="7"/>
  <c r="O484" i="7"/>
  <c r="O516" i="7"/>
  <c r="O530" i="7"/>
  <c r="M543" i="7"/>
  <c r="L553" i="7"/>
  <c r="P558" i="7"/>
  <c r="O564" i="7"/>
  <c r="M569" i="7"/>
  <c r="N396" i="7"/>
  <c r="N446" i="7"/>
  <c r="P487" i="7"/>
  <c r="O517" i="7"/>
  <c r="O532" i="7"/>
  <c r="N545" i="7"/>
  <c r="N553" i="7"/>
  <c r="L559" i="7"/>
  <c r="P564" i="7"/>
  <c r="N569" i="7"/>
  <c r="O574" i="7"/>
  <c r="N579" i="7"/>
  <c r="P584" i="7"/>
  <c r="N589" i="7"/>
  <c r="P593" i="7"/>
  <c r="P597" i="7"/>
  <c r="O601" i="7"/>
  <c r="L605" i="7"/>
  <c r="N608" i="7"/>
  <c r="O611" i="7"/>
  <c r="O614" i="7"/>
  <c r="L618" i="7"/>
  <c r="M621" i="7"/>
  <c r="M624" i="7"/>
  <c r="O627" i="7"/>
  <c r="P630" i="7"/>
  <c r="P633" i="7"/>
  <c r="M637" i="7"/>
  <c r="N640" i="7"/>
  <c r="N643" i="7"/>
  <c r="P646" i="7"/>
  <c r="L650" i="7"/>
  <c r="L653" i="7"/>
  <c r="N656" i="7"/>
  <c r="O659" i="7"/>
  <c r="O662" i="7"/>
  <c r="L666" i="7"/>
  <c r="M669" i="7"/>
  <c r="M672" i="7"/>
  <c r="O675" i="7"/>
  <c r="P678" i="7"/>
  <c r="P681" i="7"/>
  <c r="M685" i="7"/>
  <c r="N688" i="7"/>
  <c r="N691" i="7"/>
  <c r="P694" i="7"/>
  <c r="L698" i="7"/>
  <c r="L701" i="7"/>
  <c r="N704" i="7"/>
  <c r="O707" i="7"/>
  <c r="O710" i="7"/>
  <c r="L714" i="7"/>
  <c r="M717" i="7"/>
  <c r="M720" i="7"/>
  <c r="N723" i="7"/>
  <c r="M726" i="7"/>
  <c r="M729" i="7"/>
  <c r="L732" i="7"/>
  <c r="P734" i="7"/>
  <c r="P737" i="7"/>
  <c r="O740" i="7"/>
  <c r="O743" i="7"/>
  <c r="N746" i="7"/>
  <c r="M749" i="7"/>
  <c r="M752" i="7"/>
  <c r="L755" i="7"/>
  <c r="L758" i="7"/>
  <c r="P760" i="7"/>
  <c r="O763" i="7"/>
  <c r="O766" i="7"/>
  <c r="N769" i="7"/>
  <c r="N772" i="7"/>
  <c r="M775" i="7"/>
  <c r="L778" i="7"/>
  <c r="L781" i="7"/>
  <c r="P783" i="7"/>
  <c r="P786" i="7"/>
  <c r="L402" i="7"/>
  <c r="N450" i="7"/>
  <c r="M491" i="7"/>
  <c r="L520" i="7"/>
  <c r="N533" i="7"/>
  <c r="M546" i="7"/>
  <c r="O553" i="7"/>
  <c r="N559" i="7"/>
  <c r="L565" i="7"/>
  <c r="N570" i="7"/>
  <c r="L575" i="7"/>
  <c r="L580" i="7"/>
  <c r="L585" i="7"/>
  <c r="O589" i="7"/>
  <c r="N594" i="7"/>
  <c r="L598" i="7"/>
  <c r="L602" i="7"/>
  <c r="M605" i="7"/>
  <c r="O608" i="7"/>
  <c r="P611" i="7"/>
  <c r="P614" i="7"/>
  <c r="M618" i="7"/>
  <c r="N621" i="7"/>
  <c r="N624" i="7"/>
  <c r="P627" i="7"/>
  <c r="L631" i="7"/>
  <c r="L634" i="7"/>
  <c r="N407" i="7"/>
  <c r="L454" i="7"/>
  <c r="M494" i="7"/>
  <c r="O520" i="7"/>
  <c r="O533" i="7"/>
  <c r="N546" i="7"/>
  <c r="L554" i="7"/>
  <c r="P559" i="7"/>
  <c r="O565" i="7"/>
  <c r="P411" i="7"/>
  <c r="P457" i="7"/>
  <c r="N497" i="7"/>
  <c r="L523" i="7"/>
  <c r="P535" i="7"/>
  <c r="N547" i="7"/>
  <c r="P554" i="7"/>
  <c r="O560" i="7"/>
  <c r="L566" i="7"/>
  <c r="P570" i="7"/>
  <c r="P415" i="7"/>
  <c r="L462" i="7"/>
  <c r="P500" i="7"/>
  <c r="P523" i="7"/>
  <c r="P536" i="7"/>
  <c r="M548" i="7"/>
  <c r="L555" i="7"/>
  <c r="P560" i="7"/>
  <c r="M566" i="7"/>
  <c r="N571" i="7"/>
  <c r="N423" i="7"/>
  <c r="O468" i="7"/>
  <c r="L507" i="7"/>
  <c r="M526" i="7"/>
  <c r="M539" i="7"/>
  <c r="M549" i="7"/>
  <c r="M556" i="7"/>
  <c r="L562" i="7"/>
  <c r="N567" i="7"/>
  <c r="L572" i="7"/>
  <c r="L577" i="7"/>
  <c r="M582" i="7"/>
  <c r="O586" i="7"/>
  <c r="P591" i="7"/>
  <c r="M596" i="7"/>
  <c r="P599" i="7"/>
  <c r="O603" i="7"/>
  <c r="P606" i="7"/>
  <c r="P609" i="7"/>
  <c r="M613" i="7"/>
  <c r="N616" i="7"/>
  <c r="N619" i="7"/>
  <c r="P622" i="7"/>
  <c r="L626" i="7"/>
  <c r="L629" i="7"/>
  <c r="N632" i="7"/>
  <c r="O635" i="7"/>
  <c r="O638" i="7"/>
  <c r="L642" i="7"/>
  <c r="M645" i="7"/>
  <c r="M648" i="7"/>
  <c r="O651" i="7"/>
  <c r="P654" i="7"/>
  <c r="P657" i="7"/>
  <c r="M661" i="7"/>
  <c r="N664" i="7"/>
  <c r="N667" i="7"/>
  <c r="P670" i="7"/>
  <c r="L674" i="7"/>
  <c r="L677" i="7"/>
  <c r="N680" i="7"/>
  <c r="O683" i="7"/>
  <c r="O686" i="7"/>
  <c r="L690" i="7"/>
  <c r="M693" i="7"/>
  <c r="M696" i="7"/>
  <c r="O699" i="7"/>
  <c r="P702" i="7"/>
  <c r="P705" i="7"/>
  <c r="M709" i="7"/>
  <c r="N712" i="7"/>
  <c r="N715" i="7"/>
  <c r="P718" i="7"/>
  <c r="L722" i="7"/>
  <c r="P724" i="7"/>
  <c r="O727" i="7"/>
  <c r="O730" i="7"/>
  <c r="N733" i="7"/>
  <c r="N736" i="7"/>
  <c r="M739" i="7"/>
  <c r="L742" i="7"/>
  <c r="L745" i="7"/>
  <c r="P747" i="7"/>
  <c r="P750" i="7"/>
  <c r="O753" i="7"/>
  <c r="N756" i="7"/>
  <c r="N759" i="7"/>
  <c r="M762" i="7"/>
  <c r="M765" i="7"/>
  <c r="L768" i="7"/>
  <c r="P770" i="7"/>
  <c r="N427" i="7"/>
  <c r="L472" i="7"/>
  <c r="N510" i="7"/>
  <c r="M527" i="7"/>
  <c r="P539" i="7"/>
  <c r="M550" i="7"/>
  <c r="N556" i="7"/>
  <c r="M562" i="7"/>
  <c r="P567" i="7"/>
  <c r="M572" i="7"/>
  <c r="O577" i="7"/>
  <c r="N582" i="7"/>
  <c r="O587" i="7"/>
  <c r="L592" i="7"/>
  <c r="O596" i="7"/>
  <c r="L600" i="7"/>
  <c r="P603" i="7"/>
  <c r="L607" i="7"/>
  <c r="L610" i="7"/>
  <c r="N613" i="7"/>
  <c r="O616" i="7"/>
  <c r="O619" i="7"/>
  <c r="L623" i="7"/>
  <c r="M626" i="7"/>
  <c r="M629" i="7"/>
  <c r="O632" i="7"/>
  <c r="P635" i="7"/>
  <c r="P638" i="7"/>
  <c r="M642" i="7"/>
  <c r="N645" i="7"/>
  <c r="N648" i="7"/>
  <c r="P651" i="7"/>
  <c r="L655" i="7"/>
  <c r="L658" i="7"/>
  <c r="N661" i="7"/>
  <c r="O664" i="7"/>
  <c r="O667" i="7"/>
  <c r="L671" i="7"/>
  <c r="M674" i="7"/>
  <c r="M677" i="7"/>
  <c r="O680" i="7"/>
  <c r="P683" i="7"/>
  <c r="P686" i="7"/>
  <c r="M690" i="7"/>
  <c r="N693" i="7"/>
  <c r="N696" i="7"/>
  <c r="P699" i="7"/>
  <c r="L703" i="7"/>
  <c r="L706" i="7"/>
  <c r="N709" i="7"/>
  <c r="O712" i="7"/>
  <c r="O715" i="7"/>
  <c r="L719" i="7"/>
  <c r="M722" i="7"/>
  <c r="L725" i="7"/>
  <c r="L728" i="7"/>
  <c r="P730" i="7"/>
  <c r="O733" i="7"/>
  <c r="O736" i="7"/>
  <c r="N739" i="7"/>
  <c r="N742" i="7"/>
  <c r="M745" i="7"/>
  <c r="L748" i="7"/>
  <c r="L751" i="7"/>
  <c r="P753" i="7"/>
  <c r="P756" i="7"/>
  <c r="O759" i="7"/>
  <c r="N762" i="7"/>
  <c r="N765" i="7"/>
  <c r="M768" i="7"/>
  <c r="M771" i="7"/>
  <c r="L774" i="7"/>
  <c r="P776" i="7"/>
  <c r="P779" i="7"/>
  <c r="O782" i="7"/>
  <c r="O785" i="7"/>
  <c r="N788" i="7"/>
  <c r="M791" i="7"/>
  <c r="M794" i="7"/>
  <c r="L797" i="7"/>
  <c r="L800" i="7"/>
  <c r="P802" i="7"/>
  <c r="O805" i="7"/>
  <c r="O808" i="7"/>
  <c r="N811" i="7"/>
  <c r="N419" i="7"/>
  <c r="P573" i="7"/>
  <c r="P581" i="7"/>
  <c r="P590" i="7"/>
  <c r="O597" i="7"/>
  <c r="N604" i="7"/>
  <c r="N609" i="7"/>
  <c r="N615" i="7"/>
  <c r="O620" i="7"/>
  <c r="O625" i="7"/>
  <c r="N631" i="7"/>
  <c r="N636" i="7"/>
  <c r="P640" i="7"/>
  <c r="P644" i="7"/>
  <c r="N649" i="7"/>
  <c r="P653" i="7"/>
  <c r="O657" i="7"/>
  <c r="M662" i="7"/>
  <c r="N666" i="7"/>
  <c r="O670" i="7"/>
  <c r="P674" i="7"/>
  <c r="M679" i="7"/>
  <c r="M683" i="7"/>
  <c r="P687" i="7"/>
  <c r="M692" i="7"/>
  <c r="L696" i="7"/>
  <c r="O700" i="7"/>
  <c r="P704" i="7"/>
  <c r="L709" i="7"/>
  <c r="M713" i="7"/>
  <c r="O717" i="7"/>
  <c r="O721" i="7"/>
  <c r="P725" i="7"/>
  <c r="O729" i="7"/>
  <c r="M733" i="7"/>
  <c r="M737" i="7"/>
  <c r="M741" i="7"/>
  <c r="P744" i="7"/>
  <c r="P748" i="7"/>
  <c r="O752" i="7"/>
  <c r="M756" i="7"/>
  <c r="N760" i="7"/>
  <c r="M764" i="7"/>
  <c r="P767" i="7"/>
  <c r="P771" i="7"/>
  <c r="N775" i="7"/>
  <c r="P778" i="7"/>
  <c r="M782" i="7"/>
  <c r="P785" i="7"/>
  <c r="M789" i="7"/>
  <c r="M792" i="7"/>
  <c r="N795" i="7"/>
  <c r="N798" i="7"/>
  <c r="O801" i="7"/>
  <c r="P804" i="7"/>
  <c r="P807" i="7"/>
  <c r="L811" i="7"/>
  <c r="L814" i="7"/>
  <c r="L817" i="7"/>
  <c r="P819" i="7"/>
  <c r="P822" i="7"/>
  <c r="O825" i="7"/>
  <c r="N828" i="7"/>
  <c r="N831" i="7"/>
  <c r="M834" i="7"/>
  <c r="M837" i="7"/>
  <c r="L840" i="7"/>
  <c r="P842" i="7"/>
  <c r="P845" i="7"/>
  <c r="O848" i="7"/>
  <c r="M851" i="7"/>
  <c r="O853" i="7"/>
  <c r="L856" i="7"/>
  <c r="N858" i="7"/>
  <c r="P860" i="7"/>
  <c r="M863" i="7"/>
  <c r="O865" i="7"/>
  <c r="L868" i="7"/>
  <c r="N870" i="7"/>
  <c r="P872" i="7"/>
  <c r="M875" i="7"/>
  <c r="O877" i="7"/>
  <c r="L880" i="7"/>
  <c r="N882" i="7"/>
  <c r="P884" i="7"/>
  <c r="N465" i="7"/>
  <c r="M574" i="7"/>
  <c r="N583" i="7"/>
  <c r="L591" i="7"/>
  <c r="P598" i="7"/>
  <c r="O604" i="7"/>
  <c r="O609" i="7"/>
  <c r="O615" i="7"/>
  <c r="P620" i="7"/>
  <c r="O626" i="7"/>
  <c r="O631" i="7"/>
  <c r="L637" i="7"/>
  <c r="L641" i="7"/>
  <c r="O645" i="7"/>
  <c r="O649" i="7"/>
  <c r="L654" i="7"/>
  <c r="O658" i="7"/>
  <c r="N662" i="7"/>
  <c r="P666" i="7"/>
  <c r="M671" i="7"/>
  <c r="N675" i="7"/>
  <c r="P503" i="7"/>
  <c r="M575" i="7"/>
  <c r="O583" i="7"/>
  <c r="N591" i="7"/>
  <c r="L599" i="7"/>
  <c r="P604" i="7"/>
  <c r="P610" i="7"/>
  <c r="P615" i="7"/>
  <c r="O621" i="7"/>
  <c r="P626" i="7"/>
  <c r="M632" i="7"/>
  <c r="N637" i="7"/>
  <c r="M641" i="7"/>
  <c r="P645" i="7"/>
  <c r="M650" i="7"/>
  <c r="M654" i="7"/>
  <c r="P658" i="7"/>
  <c r="P662" i="7"/>
  <c r="L667" i="7"/>
  <c r="L524" i="7"/>
  <c r="M576" i="7"/>
  <c r="P583" i="7"/>
  <c r="N592" i="7"/>
  <c r="M599" i="7"/>
  <c r="P605" i="7"/>
  <c r="L611" i="7"/>
  <c r="L616" i="7"/>
  <c r="P621" i="7"/>
  <c r="N627" i="7"/>
  <c r="M633" i="7"/>
  <c r="O637" i="7"/>
  <c r="P641" i="7"/>
  <c r="L646" i="7"/>
  <c r="N650" i="7"/>
  <c r="N654" i="7"/>
  <c r="L537" i="7"/>
  <c r="N576" i="7"/>
  <c r="M585" i="7"/>
  <c r="N593" i="7"/>
  <c r="O599" i="7"/>
  <c r="L606" i="7"/>
  <c r="M611" i="7"/>
  <c r="L617" i="7"/>
  <c r="L622" i="7"/>
  <c r="L628" i="7"/>
  <c r="N633" i="7"/>
  <c r="L638" i="7"/>
  <c r="N642" i="7"/>
  <c r="O646" i="7"/>
  <c r="O650" i="7"/>
  <c r="M655" i="7"/>
  <c r="M659" i="7"/>
  <c r="O663" i="7"/>
  <c r="M668" i="7"/>
  <c r="L672" i="7"/>
  <c r="N676" i="7"/>
  <c r="P680" i="7"/>
  <c r="L685" i="7"/>
  <c r="L689" i="7"/>
  <c r="O693" i="7"/>
  <c r="O697" i="7"/>
  <c r="L702" i="7"/>
  <c r="O706" i="7"/>
  <c r="N710" i="7"/>
  <c r="P714" i="7"/>
  <c r="M719" i="7"/>
  <c r="M723" i="7"/>
  <c r="L727" i="7"/>
  <c r="L731" i="7"/>
  <c r="O734" i="7"/>
  <c r="N738" i="7"/>
  <c r="O742" i="7"/>
  <c r="M746" i="7"/>
  <c r="L750" i="7"/>
  <c r="L754" i="7"/>
  <c r="L549" i="7"/>
  <c r="O576" i="7"/>
  <c r="P585" i="7"/>
  <c r="O593" i="7"/>
  <c r="N600" i="7"/>
  <c r="M606" i="7"/>
  <c r="L612" i="7"/>
  <c r="M617" i="7"/>
  <c r="O622" i="7"/>
  <c r="N628" i="7"/>
  <c r="O633" i="7"/>
  <c r="M638" i="7"/>
  <c r="P642" i="7"/>
  <c r="L647" i="7"/>
  <c r="P650" i="7"/>
  <c r="N655" i="7"/>
  <c r="P659" i="7"/>
  <c r="P663" i="7"/>
  <c r="N668" i="7"/>
  <c r="N672" i="7"/>
  <c r="O676" i="7"/>
  <c r="M681" i="7"/>
  <c r="N685" i="7"/>
  <c r="M689" i="7"/>
  <c r="P693" i="7"/>
  <c r="M698" i="7"/>
  <c r="M702" i="7"/>
  <c r="P706" i="7"/>
  <c r="P710" i="7"/>
  <c r="L715" i="7"/>
  <c r="O719" i="7"/>
  <c r="O723" i="7"/>
  <c r="M727" i="7"/>
  <c r="M731" i="7"/>
  <c r="M735" i="7"/>
  <c r="P738" i="7"/>
  <c r="P742" i="7"/>
  <c r="O746" i="7"/>
  <c r="M750" i="7"/>
  <c r="N754" i="7"/>
  <c r="M758" i="7"/>
  <c r="P761" i="7"/>
  <c r="P765" i="7"/>
  <c r="O769" i="7"/>
  <c r="M773" i="7"/>
  <c r="O776" i="7"/>
  <c r="M780" i="7"/>
  <c r="O783" i="7"/>
  <c r="M787" i="7"/>
  <c r="N790" i="7"/>
  <c r="N793" i="7"/>
  <c r="O796" i="7"/>
  <c r="O799" i="7"/>
  <c r="L803" i="7"/>
  <c r="M806" i="7"/>
  <c r="M809" i="7"/>
  <c r="N812" i="7"/>
  <c r="M815" i="7"/>
  <c r="M818" i="7"/>
  <c r="L821" i="7"/>
  <c r="L824" i="7"/>
  <c r="P826" i="7"/>
  <c r="O829" i="7"/>
  <c r="O832" i="7"/>
  <c r="N835" i="7"/>
  <c r="N838" i="7"/>
  <c r="M841" i="7"/>
  <c r="L844" i="7"/>
  <c r="L847" i="7"/>
  <c r="P849" i="7"/>
  <c r="M852" i="7"/>
  <c r="O854" i="7"/>
  <c r="L857" i="7"/>
  <c r="N859" i="7"/>
  <c r="L556" i="7"/>
  <c r="L578" i="7"/>
  <c r="M586" i="7"/>
  <c r="O594" i="7"/>
  <c r="M601" i="7"/>
  <c r="N606" i="7"/>
  <c r="M612" i="7"/>
  <c r="P617" i="7"/>
  <c r="O623" i="7"/>
  <c r="O628" i="7"/>
  <c r="O634" i="7"/>
  <c r="N638" i="7"/>
  <c r="L643" i="7"/>
  <c r="M647" i="7"/>
  <c r="N651" i="7"/>
  <c r="O655" i="7"/>
  <c r="L660" i="7"/>
  <c r="L664" i="7"/>
  <c r="P561" i="7"/>
  <c r="L579" i="7"/>
  <c r="N586" i="7"/>
  <c r="P594" i="7"/>
  <c r="N601" i="7"/>
  <c r="N607" i="7"/>
  <c r="N612" i="7"/>
  <c r="N618" i="7"/>
  <c r="P623" i="7"/>
  <c r="P628" i="7"/>
  <c r="P634" i="7"/>
  <c r="N639" i="7"/>
  <c r="M643" i="7"/>
  <c r="O647" i="7"/>
  <c r="L652" i="7"/>
  <c r="M656" i="7"/>
  <c r="M660" i="7"/>
  <c r="P664" i="7"/>
  <c r="P668" i="7"/>
  <c r="M673" i="7"/>
  <c r="P677" i="7"/>
  <c r="O681" i="7"/>
  <c r="L686" i="7"/>
  <c r="O566" i="7"/>
  <c r="M579" i="7"/>
  <c r="M588" i="7"/>
  <c r="L595" i="7"/>
  <c r="M602" i="7"/>
  <c r="O607" i="7"/>
  <c r="L613" i="7"/>
  <c r="P618" i="7"/>
  <c r="L624" i="7"/>
  <c r="L630" i="7"/>
  <c r="L635" i="7"/>
  <c r="O639" i="7"/>
  <c r="O643" i="7"/>
  <c r="P647" i="7"/>
  <c r="N652" i="7"/>
  <c r="O656" i="7"/>
  <c r="N660" i="7"/>
  <c r="O570" i="7"/>
  <c r="N580" i="7"/>
  <c r="O588" i="7"/>
  <c r="N595" i="7"/>
  <c r="N602" i="7"/>
  <c r="M608" i="7"/>
  <c r="L614" i="7"/>
  <c r="L619" i="7"/>
  <c r="L625" i="7"/>
  <c r="M630" i="7"/>
  <c r="M635" i="7"/>
  <c r="P639" i="7"/>
  <c r="M644" i="7"/>
  <c r="L648" i="7"/>
  <c r="O652" i="7"/>
  <c r="P656" i="7"/>
  <c r="L661" i="7"/>
  <c r="M665" i="7"/>
  <c r="O669" i="7"/>
  <c r="O673" i="7"/>
  <c r="M678" i="7"/>
  <c r="O682" i="7"/>
  <c r="N686" i="7"/>
  <c r="L691" i="7"/>
  <c r="M695" i="7"/>
  <c r="N699" i="7"/>
  <c r="O703" i="7"/>
  <c r="L708" i="7"/>
  <c r="P571" i="7"/>
  <c r="O580" i="7"/>
  <c r="L589" i="7"/>
  <c r="M597" i="7"/>
  <c r="O602" i="7"/>
  <c r="P608" i="7"/>
  <c r="M614" i="7"/>
  <c r="M619" i="7"/>
  <c r="M625" i="7"/>
  <c r="N630" i="7"/>
  <c r="L636" i="7"/>
  <c r="L640" i="7"/>
  <c r="N644" i="7"/>
  <c r="L649" i="7"/>
  <c r="P652" i="7"/>
  <c r="M657" i="7"/>
  <c r="O661" i="7"/>
  <c r="P665" i="7"/>
  <c r="P669" i="7"/>
  <c r="N674" i="7"/>
  <c r="N678" i="7"/>
  <c r="P682" i="7"/>
  <c r="N687" i="7"/>
  <c r="M691" i="7"/>
  <c r="O695" i="7"/>
  <c r="L700" i="7"/>
  <c r="M704" i="7"/>
  <c r="M708" i="7"/>
  <c r="P712" i="7"/>
  <c r="P716" i="7"/>
  <c r="M721" i="7"/>
  <c r="M725" i="7"/>
  <c r="P728" i="7"/>
  <c r="P732" i="7"/>
  <c r="P736" i="7"/>
  <c r="N740" i="7"/>
  <c r="M744" i="7"/>
  <c r="N748" i="7"/>
  <c r="L752" i="7"/>
  <c r="P755" i="7"/>
  <c r="P759" i="7"/>
  <c r="N763" i="7"/>
  <c r="M767" i="7"/>
  <c r="N771" i="7"/>
  <c r="P774" i="7"/>
  <c r="N778" i="7"/>
  <c r="O781" i="7"/>
  <c r="L785" i="7"/>
  <c r="O788" i="7"/>
  <c r="P791" i="7"/>
  <c r="P794" i="7"/>
  <c r="L798" i="7"/>
  <c r="M801" i="7"/>
  <c r="M804" i="7"/>
  <c r="N807" i="7"/>
  <c r="N810" i="7"/>
  <c r="O813" i="7"/>
  <c r="N816" i="7"/>
  <c r="N819" i="7"/>
  <c r="M822" i="7"/>
  <c r="M825" i="7"/>
  <c r="L828" i="7"/>
  <c r="P830" i="7"/>
  <c r="P833" i="7"/>
  <c r="O836" i="7"/>
  <c r="O839" i="7"/>
  <c r="N842" i="7"/>
  <c r="M845" i="7"/>
  <c r="M848" i="7"/>
  <c r="P850" i="7"/>
  <c r="M853" i="7"/>
  <c r="N573" i="7"/>
  <c r="O644" i="7"/>
  <c r="L670" i="7"/>
  <c r="O679" i="7"/>
  <c r="O688" i="7"/>
  <c r="P695" i="7"/>
  <c r="M703" i="7"/>
  <c r="M710" i="7"/>
  <c r="O716" i="7"/>
  <c r="P722" i="7"/>
  <c r="O728" i="7"/>
  <c r="N734" i="7"/>
  <c r="M740" i="7"/>
  <c r="L746" i="7"/>
  <c r="O751" i="7"/>
  <c r="N757" i="7"/>
  <c r="P762" i="7"/>
  <c r="O767" i="7"/>
  <c r="P772" i="7"/>
  <c r="N777" i="7"/>
  <c r="L782" i="7"/>
  <c r="N786" i="7"/>
  <c r="P790" i="7"/>
  <c r="L581" i="7"/>
  <c r="M649" i="7"/>
  <c r="O671" i="7"/>
  <c r="M680" i="7"/>
  <c r="P688" i="7"/>
  <c r="L697" i="7"/>
  <c r="N703" i="7"/>
  <c r="N711" i="7"/>
  <c r="N717" i="7"/>
  <c r="P723" i="7"/>
  <c r="N729" i="7"/>
  <c r="N735" i="7"/>
  <c r="P740" i="7"/>
  <c r="P746" i="7"/>
  <c r="N752" i="7"/>
  <c r="O757" i="7"/>
  <c r="L763" i="7"/>
  <c r="N768" i="7"/>
  <c r="L773" i="7"/>
  <c r="O777" i="7"/>
  <c r="N782" i="7"/>
  <c r="L787" i="7"/>
  <c r="L791" i="7"/>
  <c r="O795" i="7"/>
  <c r="N799" i="7"/>
  <c r="P803" i="7"/>
  <c r="L808" i="7"/>
  <c r="M812" i="7"/>
  <c r="L816" i="7"/>
  <c r="L820" i="7"/>
  <c r="O823" i="7"/>
  <c r="O827" i="7"/>
  <c r="O831" i="7"/>
  <c r="M835" i="7"/>
  <c r="O590" i="7"/>
  <c r="M653" i="7"/>
  <c r="P671" i="7"/>
  <c r="N681" i="7"/>
  <c r="P689" i="7"/>
  <c r="M697" i="7"/>
  <c r="O704" i="7"/>
  <c r="O711" i="7"/>
  <c r="P717" i="7"/>
  <c r="L724" i="7"/>
  <c r="P729" i="7"/>
  <c r="O735" i="7"/>
  <c r="N741" i="7"/>
  <c r="M747" i="7"/>
  <c r="P752" i="7"/>
  <c r="N758" i="7"/>
  <c r="M763" i="7"/>
  <c r="P768" i="7"/>
  <c r="O773" i="7"/>
  <c r="P777" i="7"/>
  <c r="P782" i="7"/>
  <c r="N787" i="7"/>
  <c r="N597" i="7"/>
  <c r="N657" i="7"/>
  <c r="L673" i="7"/>
  <c r="L682" i="7"/>
  <c r="N690" i="7"/>
  <c r="N697" i="7"/>
  <c r="M705" i="7"/>
  <c r="P711" i="7"/>
  <c r="L718" i="7"/>
  <c r="N724" i="7"/>
  <c r="L730" i="7"/>
  <c r="P735" i="7"/>
  <c r="O741" i="7"/>
  <c r="N747" i="7"/>
  <c r="M753" i="7"/>
  <c r="O758" i="7"/>
  <c r="L764" i="7"/>
  <c r="L769" i="7"/>
  <c r="P773" i="7"/>
  <c r="O778" i="7"/>
  <c r="M783" i="7"/>
  <c r="O787" i="7"/>
  <c r="L792" i="7"/>
  <c r="L796" i="7"/>
  <c r="N800" i="7"/>
  <c r="N804" i="7"/>
  <c r="P808" i="7"/>
  <c r="P812" i="7"/>
  <c r="P816" i="7"/>
  <c r="O820" i="7"/>
  <c r="N824" i="7"/>
  <c r="M828" i="7"/>
  <c r="L832" i="7"/>
  <c r="L836" i="7"/>
  <c r="P839" i="7"/>
  <c r="O843" i="7"/>
  <c r="N847" i="7"/>
  <c r="L851" i="7"/>
  <c r="M854" i="7"/>
  <c r="M857" i="7"/>
  <c r="L860" i="7"/>
  <c r="O862" i="7"/>
  <c r="M865" i="7"/>
  <c r="P867" i="7"/>
  <c r="O870" i="7"/>
  <c r="M873" i="7"/>
  <c r="P875" i="7"/>
  <c r="N878" i="7"/>
  <c r="L881" i="7"/>
  <c r="O883" i="7"/>
  <c r="P602" i="7"/>
  <c r="L659" i="7"/>
  <c r="N673" i="7"/>
  <c r="L683" i="7"/>
  <c r="P690" i="7"/>
  <c r="N698" i="7"/>
  <c r="N705" i="7"/>
  <c r="L712" i="7"/>
  <c r="O718" i="7"/>
  <c r="O724" i="7"/>
  <c r="N730" i="7"/>
  <c r="L736" i="7"/>
  <c r="P741" i="7"/>
  <c r="O747" i="7"/>
  <c r="N753" i="7"/>
  <c r="P758" i="7"/>
  <c r="N764" i="7"/>
  <c r="M769" i="7"/>
  <c r="M774" i="7"/>
  <c r="L779" i="7"/>
  <c r="N783" i="7"/>
  <c r="L788" i="7"/>
  <c r="N792" i="7"/>
  <c r="N796" i="7"/>
  <c r="O800" i="7"/>
  <c r="L805" i="7"/>
  <c r="L809" i="7"/>
  <c r="M813" i="7"/>
  <c r="M817" i="7"/>
  <c r="P820" i="7"/>
  <c r="O824" i="7"/>
  <c r="P828" i="7"/>
  <c r="N832" i="7"/>
  <c r="M836" i="7"/>
  <c r="M840" i="7"/>
  <c r="P843" i="7"/>
  <c r="O847" i="7"/>
  <c r="N851" i="7"/>
  <c r="N854" i="7"/>
  <c r="N857" i="7"/>
  <c r="M860" i="7"/>
  <c r="P862" i="7"/>
  <c r="N865" i="7"/>
  <c r="M868" i="7"/>
  <c r="P870" i="7"/>
  <c r="N873" i="7"/>
  <c r="L876" i="7"/>
  <c r="O878" i="7"/>
  <c r="M881" i="7"/>
  <c r="P883" i="7"/>
  <c r="N886" i="7"/>
  <c r="P888" i="7"/>
  <c r="M891" i="7"/>
  <c r="O893" i="7"/>
  <c r="L896" i="7"/>
  <c r="N898" i="7"/>
  <c r="P900" i="7"/>
  <c r="M903" i="7"/>
  <c r="O905" i="7"/>
  <c r="L908" i="7"/>
  <c r="N910" i="7"/>
  <c r="P912" i="7"/>
  <c r="M915" i="7"/>
  <c r="O917" i="7"/>
  <c r="L920" i="7"/>
  <c r="N922" i="7"/>
  <c r="P924" i="7"/>
  <c r="M927" i="7"/>
  <c r="O929" i="7"/>
  <c r="L932" i="7"/>
  <c r="N934" i="7"/>
  <c r="P936" i="7"/>
  <c r="M939" i="7"/>
  <c r="O941" i="7"/>
  <c r="L944" i="7"/>
  <c r="N946" i="7"/>
  <c r="P948" i="7"/>
  <c r="M951" i="7"/>
  <c r="O953" i="7"/>
  <c r="L956" i="7"/>
  <c r="N958" i="7"/>
  <c r="P960" i="7"/>
  <c r="M963" i="7"/>
  <c r="O965" i="7"/>
  <c r="L968" i="7"/>
  <c r="N970" i="7"/>
  <c r="P972" i="7"/>
  <c r="M975" i="7"/>
  <c r="O977" i="7"/>
  <c r="L980" i="7"/>
  <c r="N982" i="7"/>
  <c r="P984" i="7"/>
  <c r="M987" i="7"/>
  <c r="O989" i="7"/>
  <c r="M609" i="7"/>
  <c r="L662" i="7"/>
  <c r="O674" i="7"/>
  <c r="L684" i="7"/>
  <c r="O691" i="7"/>
  <c r="O698" i="7"/>
  <c r="O705" i="7"/>
  <c r="L713" i="7"/>
  <c r="P719" i="7"/>
  <c r="O725" i="7"/>
  <c r="O731" i="7"/>
  <c r="L737" i="7"/>
  <c r="L743" i="7"/>
  <c r="O748" i="7"/>
  <c r="O754" i="7"/>
  <c r="M759" i="7"/>
  <c r="O764" i="7"/>
  <c r="L770" i="7"/>
  <c r="N774" i="7"/>
  <c r="M779" i="7"/>
  <c r="L784" i="7"/>
  <c r="M788" i="7"/>
  <c r="P792" i="7"/>
  <c r="P796" i="7"/>
  <c r="N614" i="7"/>
  <c r="N663" i="7"/>
  <c r="P675" i="7"/>
  <c r="M684" i="7"/>
  <c r="N692" i="7"/>
  <c r="P698" i="7"/>
  <c r="L707" i="7"/>
  <c r="P713" i="7"/>
  <c r="L720" i="7"/>
  <c r="L726" i="7"/>
  <c r="P731" i="7"/>
  <c r="O737" i="7"/>
  <c r="M743" i="7"/>
  <c r="L749" i="7"/>
  <c r="P754" i="7"/>
  <c r="L760" i="7"/>
  <c r="P764" i="7"/>
  <c r="M770" i="7"/>
  <c r="L775" i="7"/>
  <c r="O779" i="7"/>
  <c r="N784" i="7"/>
  <c r="P788" i="7"/>
  <c r="L793" i="7"/>
  <c r="M797" i="7"/>
  <c r="N801" i="7"/>
  <c r="N805" i="7"/>
  <c r="P809" i="7"/>
  <c r="P813" i="7"/>
  <c r="O817" i="7"/>
  <c r="O821" i="7"/>
  <c r="N620" i="7"/>
  <c r="L665" i="7"/>
  <c r="L676" i="7"/>
  <c r="N684" i="7"/>
  <c r="O692" i="7"/>
  <c r="N700" i="7"/>
  <c r="M707" i="7"/>
  <c r="M714" i="7"/>
  <c r="N720" i="7"/>
  <c r="N726" i="7"/>
  <c r="M732" i="7"/>
  <c r="L738" i="7"/>
  <c r="P743" i="7"/>
  <c r="O749" i="7"/>
  <c r="M755" i="7"/>
  <c r="O760" i="7"/>
  <c r="O765" i="7"/>
  <c r="N770" i="7"/>
  <c r="O775" i="7"/>
  <c r="L780" i="7"/>
  <c r="O784" i="7"/>
  <c r="N789" i="7"/>
  <c r="M793" i="7"/>
  <c r="O797" i="7"/>
  <c r="P801" i="7"/>
  <c r="L806" i="7"/>
  <c r="L810" i="7"/>
  <c r="N814" i="7"/>
  <c r="L818" i="7"/>
  <c r="P821" i="7"/>
  <c r="P825" i="7"/>
  <c r="N829" i="7"/>
  <c r="M833" i="7"/>
  <c r="N837" i="7"/>
  <c r="L841" i="7"/>
  <c r="P844" i="7"/>
  <c r="P848" i="7"/>
  <c r="L852" i="7"/>
  <c r="M855" i="7"/>
  <c r="L858" i="7"/>
  <c r="L861" i="7"/>
  <c r="O863" i="7"/>
  <c r="M866" i="7"/>
  <c r="P868" i="7"/>
  <c r="N871" i="7"/>
  <c r="L874" i="7"/>
  <c r="O876" i="7"/>
  <c r="M879" i="7"/>
  <c r="P881" i="7"/>
  <c r="N884" i="7"/>
  <c r="L887" i="7"/>
  <c r="N889" i="7"/>
  <c r="P891" i="7"/>
  <c r="M894" i="7"/>
  <c r="O896" i="7"/>
  <c r="L899" i="7"/>
  <c r="N901" i="7"/>
  <c r="P903" i="7"/>
  <c r="M906" i="7"/>
  <c r="O908" i="7"/>
  <c r="L911" i="7"/>
  <c r="N913" i="7"/>
  <c r="P915" i="7"/>
  <c r="M918" i="7"/>
  <c r="O920" i="7"/>
  <c r="L923" i="7"/>
  <c r="N925" i="7"/>
  <c r="P927" i="7"/>
  <c r="M930" i="7"/>
  <c r="O932" i="7"/>
  <c r="L935" i="7"/>
  <c r="N937" i="7"/>
  <c r="P939" i="7"/>
  <c r="M942" i="7"/>
  <c r="O944" i="7"/>
  <c r="L947" i="7"/>
  <c r="N949" i="7"/>
  <c r="P951" i="7"/>
  <c r="M954" i="7"/>
  <c r="O956" i="7"/>
  <c r="L959" i="7"/>
  <c r="N961" i="7"/>
  <c r="P963" i="7"/>
  <c r="M966" i="7"/>
  <c r="O968" i="7"/>
  <c r="N625" i="7"/>
  <c r="M666" i="7"/>
  <c r="P676" i="7"/>
  <c r="O685" i="7"/>
  <c r="P692" i="7"/>
  <c r="P700" i="7"/>
  <c r="P707" i="7"/>
  <c r="N714" i="7"/>
  <c r="L721" i="7"/>
  <c r="P726" i="7"/>
  <c r="N732" i="7"/>
  <c r="M738" i="7"/>
  <c r="L744" i="7"/>
  <c r="P749" i="7"/>
  <c r="O755" i="7"/>
  <c r="L761" i="7"/>
  <c r="L766" i="7"/>
  <c r="O770" i="7"/>
  <c r="L776" i="7"/>
  <c r="N780" i="7"/>
  <c r="P784" i="7"/>
  <c r="O789" i="7"/>
  <c r="O793" i="7"/>
  <c r="P797" i="7"/>
  <c r="L802" i="7"/>
  <c r="N806" i="7"/>
  <c r="M810" i="7"/>
  <c r="O814" i="7"/>
  <c r="N818" i="7"/>
  <c r="L822" i="7"/>
  <c r="L826" i="7"/>
  <c r="L830" i="7"/>
  <c r="O833" i="7"/>
  <c r="O837" i="7"/>
  <c r="N841" i="7"/>
  <c r="L845" i="7"/>
  <c r="M849" i="7"/>
  <c r="N852" i="7"/>
  <c r="N855" i="7"/>
  <c r="M858" i="7"/>
  <c r="M861" i="7"/>
  <c r="P863" i="7"/>
  <c r="N866" i="7"/>
  <c r="L869" i="7"/>
  <c r="O871" i="7"/>
  <c r="M874" i="7"/>
  <c r="P876" i="7"/>
  <c r="N879" i="7"/>
  <c r="L882" i="7"/>
  <c r="O884" i="7"/>
  <c r="M887" i="7"/>
  <c r="M631" i="7"/>
  <c r="M667" i="7"/>
  <c r="L678" i="7"/>
  <c r="M686" i="7"/>
  <c r="L694" i="7"/>
  <c r="M701" i="7"/>
  <c r="N708" i="7"/>
  <c r="M715" i="7"/>
  <c r="N721" i="7"/>
  <c r="N727" i="7"/>
  <c r="L733" i="7"/>
  <c r="L739" i="7"/>
  <c r="N744" i="7"/>
  <c r="N750" i="7"/>
  <c r="L756" i="7"/>
  <c r="M761" i="7"/>
  <c r="N766" i="7"/>
  <c r="O771" i="7"/>
  <c r="M776" i="7"/>
  <c r="P780" i="7"/>
  <c r="M785" i="7"/>
  <c r="P789" i="7"/>
  <c r="L794" i="7"/>
  <c r="M798" i="7"/>
  <c r="N802" i="7"/>
  <c r="O806" i="7"/>
  <c r="P810" i="7"/>
  <c r="M636" i="7"/>
  <c r="O668" i="7"/>
  <c r="L679" i="7"/>
  <c r="O687" i="7"/>
  <c r="O694" i="7"/>
  <c r="P701" i="7"/>
  <c r="O709" i="7"/>
  <c r="M716" i="7"/>
  <c r="N722" i="7"/>
  <c r="M728" i="7"/>
  <c r="L734" i="7"/>
  <c r="O739" i="7"/>
  <c r="N745" i="7"/>
  <c r="M751" i="7"/>
  <c r="L757" i="7"/>
  <c r="O761" i="7"/>
  <c r="P766" i="7"/>
  <c r="L772" i="7"/>
  <c r="N776" i="7"/>
  <c r="M781" i="7"/>
  <c r="L786" i="7"/>
  <c r="L790" i="7"/>
  <c r="N794" i="7"/>
  <c r="P798" i="7"/>
  <c r="O802" i="7"/>
  <c r="P806" i="7"/>
  <c r="M811" i="7"/>
  <c r="L815" i="7"/>
  <c r="P818" i="7"/>
  <c r="L823" i="7"/>
  <c r="O826" i="7"/>
  <c r="N830" i="7"/>
  <c r="N834" i="7"/>
  <c r="L838" i="7"/>
  <c r="L842" i="7"/>
  <c r="L846" i="7"/>
  <c r="O849" i="7"/>
  <c r="P852" i="7"/>
  <c r="P855" i="7"/>
  <c r="P858" i="7"/>
  <c r="O861" i="7"/>
  <c r="M864" i="7"/>
  <c r="P866" i="7"/>
  <c r="N869" i="7"/>
  <c r="L872" i="7"/>
  <c r="O874" i="7"/>
  <c r="M877" i="7"/>
  <c r="P879" i="7"/>
  <c r="O882" i="7"/>
  <c r="M885" i="7"/>
  <c r="O887" i="7"/>
  <c r="L890" i="7"/>
  <c r="N892" i="7"/>
  <c r="P894" i="7"/>
  <c r="M897" i="7"/>
  <c r="O899" i="7"/>
  <c r="L902" i="7"/>
  <c r="N904" i="7"/>
  <c r="P906" i="7"/>
  <c r="M909" i="7"/>
  <c r="O911" i="7"/>
  <c r="L914" i="7"/>
  <c r="N916" i="7"/>
  <c r="P918" i="7"/>
  <c r="M921" i="7"/>
  <c r="O923" i="7"/>
  <c r="L926" i="7"/>
  <c r="N928" i="7"/>
  <c r="P930" i="7"/>
  <c r="M933" i="7"/>
  <c r="O935" i="7"/>
  <c r="L938" i="7"/>
  <c r="N940" i="7"/>
  <c r="P942" i="7"/>
  <c r="M945" i="7"/>
  <c r="O947" i="7"/>
  <c r="L950" i="7"/>
  <c r="N952" i="7"/>
  <c r="P954" i="7"/>
  <c r="M957" i="7"/>
  <c r="O959" i="7"/>
  <c r="L962" i="7"/>
  <c r="N964" i="7"/>
  <c r="P966" i="7"/>
  <c r="M969" i="7"/>
  <c r="O971" i="7"/>
  <c r="L974" i="7"/>
  <c r="N976" i="7"/>
  <c r="P978" i="7"/>
  <c r="M981" i="7"/>
  <c r="O983" i="7"/>
  <c r="L986" i="7"/>
  <c r="O640" i="7"/>
  <c r="O745" i="7"/>
  <c r="M795" i="7"/>
  <c r="N808" i="7"/>
  <c r="M819" i="7"/>
  <c r="M827" i="7"/>
  <c r="L835" i="7"/>
  <c r="M842" i="7"/>
  <c r="N848" i="7"/>
  <c r="L854" i="7"/>
  <c r="M859" i="7"/>
  <c r="L864" i="7"/>
  <c r="N868" i="7"/>
  <c r="O872" i="7"/>
  <c r="N877" i="7"/>
  <c r="O881" i="7"/>
  <c r="L886" i="7"/>
  <c r="O889" i="7"/>
  <c r="P892" i="7"/>
  <c r="P895" i="7"/>
  <c r="M899" i="7"/>
  <c r="N902" i="7"/>
  <c r="N905" i="7"/>
  <c r="P908" i="7"/>
  <c r="L912" i="7"/>
  <c r="L915" i="7"/>
  <c r="N918" i="7"/>
  <c r="O921" i="7"/>
  <c r="O924" i="7"/>
  <c r="L928" i="7"/>
  <c r="M931" i="7"/>
  <c r="M934" i="7"/>
  <c r="N669" i="7"/>
  <c r="N751" i="7"/>
  <c r="P795" i="7"/>
  <c r="O809" i="7"/>
  <c r="O819" i="7"/>
  <c r="P827" i="7"/>
  <c r="O835" i="7"/>
  <c r="O842" i="7"/>
  <c r="N849" i="7"/>
  <c r="P854" i="7"/>
  <c r="O859" i="7"/>
  <c r="N864" i="7"/>
  <c r="O868" i="7"/>
  <c r="L873" i="7"/>
  <c r="P877" i="7"/>
  <c r="M882" i="7"/>
  <c r="M886" i="7"/>
  <c r="P889" i="7"/>
  <c r="L893" i="7"/>
  <c r="M896" i="7"/>
  <c r="N899" i="7"/>
  <c r="O902" i="7"/>
  <c r="P905" i="7"/>
  <c r="L909" i="7"/>
  <c r="M912" i="7"/>
  <c r="N915" i="7"/>
  <c r="O918" i="7"/>
  <c r="P921" i="7"/>
  <c r="L925" i="7"/>
  <c r="M928" i="7"/>
  <c r="N931" i="7"/>
  <c r="O934" i="7"/>
  <c r="P937" i="7"/>
  <c r="L941" i="7"/>
  <c r="M944" i="7"/>
  <c r="N947" i="7"/>
  <c r="O950" i="7"/>
  <c r="P953" i="7"/>
  <c r="L957" i="7"/>
  <c r="M960" i="7"/>
  <c r="N963" i="7"/>
  <c r="O966" i="7"/>
  <c r="P969" i="7"/>
  <c r="O972" i="7"/>
  <c r="O975" i="7"/>
  <c r="N978" i="7"/>
  <c r="N981" i="7"/>
  <c r="M984" i="7"/>
  <c r="L987" i="7"/>
  <c r="P989" i="7"/>
  <c r="M992" i="7"/>
  <c r="O994" i="7"/>
  <c r="L997" i="7"/>
  <c r="N999" i="7"/>
  <c r="P1001" i="7"/>
  <c r="M1004" i="7"/>
  <c r="O1006" i="7"/>
  <c r="L1009" i="7"/>
  <c r="N1011" i="7"/>
  <c r="P1013" i="7"/>
  <c r="M1016" i="7"/>
  <c r="O1018" i="7"/>
  <c r="L1021" i="7"/>
  <c r="N1023" i="7"/>
  <c r="P1025" i="7"/>
  <c r="M1028" i="7"/>
  <c r="O1030" i="7"/>
  <c r="L1033" i="7"/>
  <c r="N1035" i="7"/>
  <c r="P1037" i="7"/>
  <c r="M1040" i="7"/>
  <c r="O1042" i="7"/>
  <c r="L1045" i="7"/>
  <c r="N1047" i="7"/>
  <c r="P1049" i="7"/>
  <c r="M1052" i="7"/>
  <c r="O1054" i="7"/>
  <c r="L1057" i="7"/>
  <c r="N1059" i="7"/>
  <c r="P1061" i="7"/>
  <c r="M1064" i="7"/>
  <c r="O1066" i="7"/>
  <c r="L1069" i="7"/>
  <c r="N1071" i="7"/>
  <c r="P1073" i="7"/>
  <c r="M1076" i="7"/>
  <c r="O1078" i="7"/>
  <c r="N679" i="7"/>
  <c r="M757" i="7"/>
  <c r="L799" i="7"/>
  <c r="O811" i="7"/>
  <c r="N820" i="7"/>
  <c r="L829" i="7"/>
  <c r="N836" i="7"/>
  <c r="M843" i="7"/>
  <c r="L850" i="7"/>
  <c r="L855" i="7"/>
  <c r="P859" i="7"/>
  <c r="O864" i="7"/>
  <c r="M869" i="7"/>
  <c r="O873" i="7"/>
  <c r="L878" i="7"/>
  <c r="P882" i="7"/>
  <c r="O886" i="7"/>
  <c r="M890" i="7"/>
  <c r="M893" i="7"/>
  <c r="N896" i="7"/>
  <c r="P899" i="7"/>
  <c r="P902" i="7"/>
  <c r="L906" i="7"/>
  <c r="N909" i="7"/>
  <c r="N912" i="7"/>
  <c r="O915" i="7"/>
  <c r="L919" i="7"/>
  <c r="L922" i="7"/>
  <c r="M925" i="7"/>
  <c r="O928" i="7"/>
  <c r="O931" i="7"/>
  <c r="P934" i="7"/>
  <c r="L688" i="7"/>
  <c r="L762" i="7"/>
  <c r="M799" i="7"/>
  <c r="L812" i="7"/>
  <c r="M821" i="7"/>
  <c r="M829" i="7"/>
  <c r="P836" i="7"/>
  <c r="N843" i="7"/>
  <c r="M850" i="7"/>
  <c r="O855" i="7"/>
  <c r="N860" i="7"/>
  <c r="P864" i="7"/>
  <c r="O869" i="7"/>
  <c r="P873" i="7"/>
  <c r="M878" i="7"/>
  <c r="L883" i="7"/>
  <c r="P886" i="7"/>
  <c r="N890" i="7"/>
  <c r="N893" i="7"/>
  <c r="P896" i="7"/>
  <c r="L900" i="7"/>
  <c r="L903" i="7"/>
  <c r="N906" i="7"/>
  <c r="O909" i="7"/>
  <c r="O912" i="7"/>
  <c r="L916" i="7"/>
  <c r="M919" i="7"/>
  <c r="M922" i="7"/>
  <c r="O925" i="7"/>
  <c r="P928" i="7"/>
  <c r="P931" i="7"/>
  <c r="M935" i="7"/>
  <c r="N938" i="7"/>
  <c r="N941" i="7"/>
  <c r="P944" i="7"/>
  <c r="L695" i="7"/>
  <c r="L767" i="7"/>
  <c r="M800" i="7"/>
  <c r="O812" i="7"/>
  <c r="N822" i="7"/>
  <c r="M830" i="7"/>
  <c r="P837" i="7"/>
  <c r="N844" i="7"/>
  <c r="N850" i="7"/>
  <c r="M856" i="7"/>
  <c r="O860" i="7"/>
  <c r="L865" i="7"/>
  <c r="P869" i="7"/>
  <c r="N874" i="7"/>
  <c r="P878" i="7"/>
  <c r="M883" i="7"/>
  <c r="N887" i="7"/>
  <c r="O890" i="7"/>
  <c r="P893" i="7"/>
  <c r="L897" i="7"/>
  <c r="M900" i="7"/>
  <c r="N903" i="7"/>
  <c r="O906" i="7"/>
  <c r="P909" i="7"/>
  <c r="L913" i="7"/>
  <c r="M916" i="7"/>
  <c r="N919" i="7"/>
  <c r="O922" i="7"/>
  <c r="P925" i="7"/>
  <c r="L929" i="7"/>
  <c r="M932" i="7"/>
  <c r="N935" i="7"/>
  <c r="O938" i="7"/>
  <c r="P941" i="7"/>
  <c r="L945" i="7"/>
  <c r="M948" i="7"/>
  <c r="N951" i="7"/>
  <c r="O954" i="7"/>
  <c r="P957" i="7"/>
  <c r="L961" i="7"/>
  <c r="M964" i="7"/>
  <c r="N967" i="7"/>
  <c r="O970" i="7"/>
  <c r="N973" i="7"/>
  <c r="M976" i="7"/>
  <c r="M979" i="7"/>
  <c r="L982" i="7"/>
  <c r="L985" i="7"/>
  <c r="P987" i="7"/>
  <c r="N990" i="7"/>
  <c r="P992" i="7"/>
  <c r="M995" i="7"/>
  <c r="O997" i="7"/>
  <c r="L1000" i="7"/>
  <c r="N1002" i="7"/>
  <c r="P1004" i="7"/>
  <c r="M1007" i="7"/>
  <c r="O1009" i="7"/>
  <c r="L1012" i="7"/>
  <c r="N1014" i="7"/>
  <c r="P1016" i="7"/>
  <c r="M1019" i="7"/>
  <c r="O1021" i="7"/>
  <c r="L1024" i="7"/>
  <c r="N1026" i="7"/>
  <c r="P1028" i="7"/>
  <c r="M1031" i="7"/>
  <c r="O1033" i="7"/>
  <c r="L1036" i="7"/>
  <c r="N1038" i="7"/>
  <c r="P1040" i="7"/>
  <c r="M1043" i="7"/>
  <c r="O1045" i="7"/>
  <c r="L1048" i="7"/>
  <c r="N1050" i="7"/>
  <c r="P1052" i="7"/>
  <c r="M1055" i="7"/>
  <c r="O1057" i="7"/>
  <c r="L1060" i="7"/>
  <c r="N1062" i="7"/>
  <c r="P1064" i="7"/>
  <c r="M1067" i="7"/>
  <c r="O1069" i="7"/>
  <c r="L1072" i="7"/>
  <c r="N1074" i="7"/>
  <c r="P1076" i="7"/>
  <c r="M1079" i="7"/>
  <c r="O1081" i="7"/>
  <c r="L1084" i="7"/>
  <c r="N1086" i="7"/>
  <c r="P1088" i="7"/>
  <c r="M1091" i="7"/>
  <c r="O1093" i="7"/>
  <c r="L1096" i="7"/>
  <c r="N1098" i="7"/>
  <c r="P1100" i="7"/>
  <c r="M1103" i="7"/>
  <c r="O1105" i="7"/>
  <c r="L1108" i="7"/>
  <c r="N1110" i="7"/>
  <c r="P1112" i="7"/>
  <c r="M1115" i="7"/>
  <c r="O1117" i="7"/>
  <c r="L1120" i="7"/>
  <c r="N1122" i="7"/>
  <c r="P1124" i="7"/>
  <c r="M1127" i="7"/>
  <c r="O1129" i="7"/>
  <c r="L1132" i="7"/>
  <c r="N1134" i="7"/>
  <c r="P1136" i="7"/>
  <c r="M1139" i="7"/>
  <c r="N702" i="7"/>
  <c r="O772" i="7"/>
  <c r="P800" i="7"/>
  <c r="N813" i="7"/>
  <c r="M823" i="7"/>
  <c r="O830" i="7"/>
  <c r="O838" i="7"/>
  <c r="O844" i="7"/>
  <c r="O850" i="7"/>
  <c r="N856" i="7"/>
  <c r="N861" i="7"/>
  <c r="P865" i="7"/>
  <c r="L870" i="7"/>
  <c r="P874" i="7"/>
  <c r="L879" i="7"/>
  <c r="N883" i="7"/>
  <c r="P887" i="7"/>
  <c r="P890" i="7"/>
  <c r="L894" i="7"/>
  <c r="N897" i="7"/>
  <c r="N900" i="7"/>
  <c r="O903" i="7"/>
  <c r="L907" i="7"/>
  <c r="L910" i="7"/>
  <c r="M913" i="7"/>
  <c r="O916" i="7"/>
  <c r="O919" i="7"/>
  <c r="P922" i="7"/>
  <c r="M926" i="7"/>
  <c r="M929" i="7"/>
  <c r="N932" i="7"/>
  <c r="P935" i="7"/>
  <c r="P938" i="7"/>
  <c r="L942" i="7"/>
  <c r="N945" i="7"/>
  <c r="N948" i="7"/>
  <c r="O951" i="7"/>
  <c r="L955" i="7"/>
  <c r="L958" i="7"/>
  <c r="M961" i="7"/>
  <c r="L710" i="7"/>
  <c r="M777" i="7"/>
  <c r="M803" i="7"/>
  <c r="P814" i="7"/>
  <c r="N823" i="7"/>
  <c r="M831" i="7"/>
  <c r="P838" i="7"/>
  <c r="O845" i="7"/>
  <c r="O851" i="7"/>
  <c r="O856" i="7"/>
  <c r="P861" i="7"/>
  <c r="L866" i="7"/>
  <c r="M870" i="7"/>
  <c r="L875" i="7"/>
  <c r="O879" i="7"/>
  <c r="L884" i="7"/>
  <c r="L888" i="7"/>
  <c r="L891" i="7"/>
  <c r="N894" i="7"/>
  <c r="O897" i="7"/>
  <c r="O900" i="7"/>
  <c r="L904" i="7"/>
  <c r="M907" i="7"/>
  <c r="M910" i="7"/>
  <c r="O913" i="7"/>
  <c r="P916" i="7"/>
  <c r="P919" i="7"/>
  <c r="M923" i="7"/>
  <c r="N926" i="7"/>
  <c r="N929" i="7"/>
  <c r="P932" i="7"/>
  <c r="L936" i="7"/>
  <c r="N716" i="7"/>
  <c r="N781" i="7"/>
  <c r="O803" i="7"/>
  <c r="O815" i="7"/>
  <c r="M824" i="7"/>
  <c r="P831" i="7"/>
  <c r="L839" i="7"/>
  <c r="M846" i="7"/>
  <c r="P851" i="7"/>
  <c r="P856" i="7"/>
  <c r="L862" i="7"/>
  <c r="O866" i="7"/>
  <c r="L871" i="7"/>
  <c r="N875" i="7"/>
  <c r="M880" i="7"/>
  <c r="M884" i="7"/>
  <c r="M888" i="7"/>
  <c r="N891" i="7"/>
  <c r="O894" i="7"/>
  <c r="P897" i="7"/>
  <c r="L901" i="7"/>
  <c r="M904" i="7"/>
  <c r="N907" i="7"/>
  <c r="O910" i="7"/>
  <c r="P913" i="7"/>
  <c r="L917" i="7"/>
  <c r="M920" i="7"/>
  <c r="N923" i="7"/>
  <c r="O926" i="7"/>
  <c r="P929" i="7"/>
  <c r="L933" i="7"/>
  <c r="M936" i="7"/>
  <c r="N939" i="7"/>
  <c r="O942" i="7"/>
  <c r="P945" i="7"/>
  <c r="L949" i="7"/>
  <c r="M952" i="7"/>
  <c r="N955" i="7"/>
  <c r="O958" i="7"/>
  <c r="P961" i="7"/>
  <c r="L965" i="7"/>
  <c r="M968" i="7"/>
  <c r="M971" i="7"/>
  <c r="M974" i="7"/>
  <c r="L977" i="7"/>
  <c r="P979" i="7"/>
  <c r="P982" i="7"/>
  <c r="O985" i="7"/>
  <c r="N988" i="7"/>
  <c r="L991" i="7"/>
  <c r="N993" i="7"/>
  <c r="P995" i="7"/>
  <c r="M998" i="7"/>
  <c r="O1000" i="7"/>
  <c r="L1003" i="7"/>
  <c r="N1005" i="7"/>
  <c r="P1007" i="7"/>
  <c r="M1010" i="7"/>
  <c r="O1012" i="7"/>
  <c r="L1015" i="7"/>
  <c r="N1017" i="7"/>
  <c r="P1019" i="7"/>
  <c r="M1022" i="7"/>
  <c r="O1024" i="7"/>
  <c r="L1027" i="7"/>
  <c r="N1029" i="7"/>
  <c r="P1031" i="7"/>
  <c r="M1034" i="7"/>
  <c r="O1036" i="7"/>
  <c r="L1039" i="7"/>
  <c r="N1041" i="7"/>
  <c r="P1043" i="7"/>
  <c r="M1046" i="7"/>
  <c r="O1048" i="7"/>
  <c r="L1051" i="7"/>
  <c r="N1053" i="7"/>
  <c r="P1055" i="7"/>
  <c r="M1058" i="7"/>
  <c r="O1060" i="7"/>
  <c r="L1063" i="7"/>
  <c r="N1065" i="7"/>
  <c r="P1067" i="7"/>
  <c r="M1070" i="7"/>
  <c r="O1072" i="7"/>
  <c r="L1075" i="7"/>
  <c r="N1077" i="7"/>
  <c r="O722" i="7"/>
  <c r="M786" i="7"/>
  <c r="L804" i="7"/>
  <c r="P815" i="7"/>
  <c r="P824" i="7"/>
  <c r="P832" i="7"/>
  <c r="M839" i="7"/>
  <c r="N846" i="7"/>
  <c r="O852" i="7"/>
  <c r="O857" i="7"/>
  <c r="M862" i="7"/>
  <c r="L867" i="7"/>
  <c r="M871" i="7"/>
  <c r="O875" i="7"/>
  <c r="N880" i="7"/>
  <c r="L885" i="7"/>
  <c r="N888" i="7"/>
  <c r="O891" i="7"/>
  <c r="L895" i="7"/>
  <c r="L898" i="7"/>
  <c r="M901" i="7"/>
  <c r="O904" i="7"/>
  <c r="O907" i="7"/>
  <c r="P910" i="7"/>
  <c r="M914" i="7"/>
  <c r="M917" i="7"/>
  <c r="N920" i="7"/>
  <c r="P923" i="7"/>
  <c r="P926" i="7"/>
  <c r="L930" i="7"/>
  <c r="N933" i="7"/>
  <c r="N936" i="7"/>
  <c r="O939" i="7"/>
  <c r="L943" i="7"/>
  <c r="L946" i="7"/>
  <c r="M949" i="7"/>
  <c r="O952" i="7"/>
  <c r="O955" i="7"/>
  <c r="P958" i="7"/>
  <c r="M962" i="7"/>
  <c r="M965" i="7"/>
  <c r="N968" i="7"/>
  <c r="N971" i="7"/>
  <c r="N974" i="7"/>
  <c r="M977" i="7"/>
  <c r="M980" i="7"/>
  <c r="L983" i="7"/>
  <c r="P985" i="7"/>
  <c r="O988" i="7"/>
  <c r="M991" i="7"/>
  <c r="O993" i="7"/>
  <c r="L996" i="7"/>
  <c r="N998" i="7"/>
  <c r="P1000" i="7"/>
  <c r="M1003" i="7"/>
  <c r="O1005" i="7"/>
  <c r="L1008" i="7"/>
  <c r="N1010" i="7"/>
  <c r="P1012" i="7"/>
  <c r="M1015" i="7"/>
  <c r="O1017" i="7"/>
  <c r="L1020" i="7"/>
  <c r="N1022" i="7"/>
  <c r="P1024" i="7"/>
  <c r="M1027" i="7"/>
  <c r="O1029" i="7"/>
  <c r="L1032" i="7"/>
  <c r="N1034" i="7"/>
  <c r="P1036" i="7"/>
  <c r="M1039" i="7"/>
  <c r="O1041" i="7"/>
  <c r="L1044" i="7"/>
  <c r="N1046" i="7"/>
  <c r="P1048" i="7"/>
  <c r="M1051" i="7"/>
  <c r="O1053" i="7"/>
  <c r="L1056" i="7"/>
  <c r="N1058" i="7"/>
  <c r="P1060" i="7"/>
  <c r="M1063" i="7"/>
  <c r="O1065" i="7"/>
  <c r="L1068" i="7"/>
  <c r="N1070" i="7"/>
  <c r="P1072" i="7"/>
  <c r="M1075" i="7"/>
  <c r="N728" i="7"/>
  <c r="O790" i="7"/>
  <c r="M805" i="7"/>
  <c r="M816" i="7"/>
  <c r="N825" i="7"/>
  <c r="L833" i="7"/>
  <c r="N840" i="7"/>
  <c r="P846" i="7"/>
  <c r="L853" i="7"/>
  <c r="P857" i="7"/>
  <c r="N862" i="7"/>
  <c r="M867" i="7"/>
  <c r="P871" i="7"/>
  <c r="M876" i="7"/>
  <c r="O880" i="7"/>
  <c r="N885" i="7"/>
  <c r="O888" i="7"/>
  <c r="L892" i="7"/>
  <c r="M895" i="7"/>
  <c r="M898" i="7"/>
  <c r="O901" i="7"/>
  <c r="P904" i="7"/>
  <c r="P907" i="7"/>
  <c r="M911" i="7"/>
  <c r="N914" i="7"/>
  <c r="N917" i="7"/>
  <c r="P920" i="7"/>
  <c r="L924" i="7"/>
  <c r="L927" i="7"/>
  <c r="N930" i="7"/>
  <c r="O933" i="7"/>
  <c r="O936" i="7"/>
  <c r="L940" i="7"/>
  <c r="M943" i="7"/>
  <c r="M946" i="7"/>
  <c r="O949" i="7"/>
  <c r="P952" i="7"/>
  <c r="M734" i="7"/>
  <c r="O791" i="7"/>
  <c r="M807" i="7"/>
  <c r="N817" i="7"/>
  <c r="N826" i="7"/>
  <c r="L834" i="7"/>
  <c r="P840" i="7"/>
  <c r="M847" i="7"/>
  <c r="N853" i="7"/>
  <c r="O858" i="7"/>
  <c r="L863" i="7"/>
  <c r="N867" i="7"/>
  <c r="M872" i="7"/>
  <c r="N876" i="7"/>
  <c r="P880" i="7"/>
  <c r="O885" i="7"/>
  <c r="L889" i="7"/>
  <c r="M892" i="7"/>
  <c r="N895" i="7"/>
  <c r="O898" i="7"/>
  <c r="P901" i="7"/>
  <c r="L905" i="7"/>
  <c r="M908" i="7"/>
  <c r="N911" i="7"/>
  <c r="O914" i="7"/>
  <c r="P917" i="7"/>
  <c r="L921" i="7"/>
  <c r="M924" i="7"/>
  <c r="N927" i="7"/>
  <c r="O930" i="7"/>
  <c r="P933" i="7"/>
  <c r="L937" i="7"/>
  <c r="M940" i="7"/>
  <c r="N943" i="7"/>
  <c r="O946" i="7"/>
  <c r="P949" i="7"/>
  <c r="L953" i="7"/>
  <c r="M956" i="7"/>
  <c r="N959" i="7"/>
  <c r="O962" i="7"/>
  <c r="P965" i="7"/>
  <c r="L969" i="7"/>
  <c r="L972" i="7"/>
  <c r="P974" i="7"/>
  <c r="P977" i="7"/>
  <c r="O980" i="7"/>
  <c r="N983" i="7"/>
  <c r="N986" i="7"/>
  <c r="L989" i="7"/>
  <c r="O991" i="7"/>
  <c r="L994" i="7"/>
  <c r="N996" i="7"/>
  <c r="P998" i="7"/>
  <c r="M1001" i="7"/>
  <c r="O1003" i="7"/>
  <c r="L1006" i="7"/>
  <c r="N1008" i="7"/>
  <c r="P1010" i="7"/>
  <c r="M1013" i="7"/>
  <c r="O1015" i="7"/>
  <c r="L1018" i="7"/>
  <c r="N1020" i="7"/>
  <c r="P1022" i="7"/>
  <c r="M1025" i="7"/>
  <c r="O1027" i="7"/>
  <c r="L1030" i="7"/>
  <c r="N1032" i="7"/>
  <c r="P1034" i="7"/>
  <c r="M1037" i="7"/>
  <c r="O1039" i="7"/>
  <c r="L1042" i="7"/>
  <c r="N1044" i="7"/>
  <c r="P1046" i="7"/>
  <c r="M1049" i="7"/>
  <c r="O1051" i="7"/>
  <c r="L1054" i="7"/>
  <c r="N1056" i="7"/>
  <c r="P1058" i="7"/>
  <c r="M1061" i="7"/>
  <c r="O1063" i="7"/>
  <c r="L1066" i="7"/>
  <c r="N1068" i="7"/>
  <c r="P1070" i="7"/>
  <c r="M1073" i="7"/>
  <c r="O1075" i="7"/>
  <c r="L1078" i="7"/>
  <c r="N1080" i="7"/>
  <c r="P1082" i="7"/>
  <c r="M1085" i="7"/>
  <c r="O1087" i="7"/>
  <c r="L1090" i="7"/>
  <c r="N1092" i="7"/>
  <c r="P1094" i="7"/>
  <c r="M1097" i="7"/>
  <c r="O1099" i="7"/>
  <c r="L1102" i="7"/>
  <c r="N1104" i="7"/>
  <c r="P1106" i="7"/>
  <c r="M1109" i="7"/>
  <c r="O1111" i="7"/>
  <c r="L1114" i="7"/>
  <c r="N1116" i="7"/>
  <c r="P1118" i="7"/>
  <c r="M1121" i="7"/>
  <c r="O1123" i="7"/>
  <c r="L1126" i="7"/>
  <c r="N1128" i="7"/>
  <c r="P1130" i="7"/>
  <c r="M1133" i="7"/>
  <c r="O1135" i="7"/>
  <c r="L1138" i="7"/>
  <c r="N1140" i="7"/>
  <c r="L740" i="7"/>
  <c r="N872" i="7"/>
  <c r="P914" i="7"/>
  <c r="P940" i="7"/>
  <c r="M950" i="7"/>
  <c r="P956" i="7"/>
  <c r="L963" i="7"/>
  <c r="P968" i="7"/>
  <c r="O973" i="7"/>
  <c r="O978" i="7"/>
  <c r="P983" i="7"/>
  <c r="M988" i="7"/>
  <c r="O992" i="7"/>
  <c r="P996" i="7"/>
  <c r="L1001" i="7"/>
  <c r="L1005" i="7"/>
  <c r="M1009" i="7"/>
  <c r="N1013" i="7"/>
  <c r="M1017" i="7"/>
  <c r="N1021" i="7"/>
  <c r="O1025" i="7"/>
  <c r="P1029" i="7"/>
  <c r="P1033" i="7"/>
  <c r="L1038" i="7"/>
  <c r="M1042" i="7"/>
  <c r="L1046" i="7"/>
  <c r="M1050" i="7"/>
  <c r="N1054" i="7"/>
  <c r="O1058" i="7"/>
  <c r="O1062" i="7"/>
  <c r="P1066" i="7"/>
  <c r="L1071" i="7"/>
  <c r="P1074" i="7"/>
  <c r="P1078" i="7"/>
  <c r="P1081" i="7"/>
  <c r="O794" i="7"/>
  <c r="L877" i="7"/>
  <c r="L918" i="7"/>
  <c r="M941" i="7"/>
  <c r="N950" i="7"/>
  <c r="N957" i="7"/>
  <c r="O963" i="7"/>
  <c r="N969" i="7"/>
  <c r="P973" i="7"/>
  <c r="L979" i="7"/>
  <c r="L984" i="7"/>
  <c r="P988" i="7"/>
  <c r="L993" i="7"/>
  <c r="M997" i="7"/>
  <c r="N1001" i="7"/>
  <c r="M1005" i="7"/>
  <c r="N1009" i="7"/>
  <c r="O1013" i="7"/>
  <c r="P1017" i="7"/>
  <c r="P1021" i="7"/>
  <c r="L1026" i="7"/>
  <c r="M1030" i="7"/>
  <c r="L1034" i="7"/>
  <c r="M1038" i="7"/>
  <c r="N1042" i="7"/>
  <c r="O1046" i="7"/>
  <c r="O1050" i="7"/>
  <c r="P1054" i="7"/>
  <c r="L1059" i="7"/>
  <c r="P1062" i="7"/>
  <c r="L1067" i="7"/>
  <c r="M1071" i="7"/>
  <c r="N1075" i="7"/>
  <c r="L1079" i="7"/>
  <c r="L1082" i="7"/>
  <c r="P1084" i="7"/>
  <c r="P1087" i="7"/>
  <c r="O1090" i="7"/>
  <c r="N1093" i="7"/>
  <c r="N1096" i="7"/>
  <c r="M1099" i="7"/>
  <c r="M1102" i="7"/>
  <c r="L1105" i="7"/>
  <c r="P1107" i="7"/>
  <c r="O807" i="7"/>
  <c r="N881" i="7"/>
  <c r="N921" i="7"/>
  <c r="N942" i="7"/>
  <c r="P950" i="7"/>
  <c r="O957" i="7"/>
  <c r="L964" i="7"/>
  <c r="O969" i="7"/>
  <c r="O974" i="7"/>
  <c r="N979" i="7"/>
  <c r="N984" i="7"/>
  <c r="M989" i="7"/>
  <c r="M993" i="7"/>
  <c r="N997" i="7"/>
  <c r="O1001" i="7"/>
  <c r="P1005" i="7"/>
  <c r="P1009" i="7"/>
  <c r="L1014" i="7"/>
  <c r="M1018" i="7"/>
  <c r="L1022" i="7"/>
  <c r="M1026" i="7"/>
  <c r="N1030" i="7"/>
  <c r="O1034" i="7"/>
  <c r="O1038" i="7"/>
  <c r="P1042" i="7"/>
  <c r="L1047" i="7"/>
  <c r="P1050" i="7"/>
  <c r="L1055" i="7"/>
  <c r="M1059" i="7"/>
  <c r="N1063" i="7"/>
  <c r="N1067" i="7"/>
  <c r="O818" i="7"/>
  <c r="P885" i="7"/>
  <c r="N924" i="7"/>
  <c r="O943" i="7"/>
  <c r="L951" i="7"/>
  <c r="M958" i="7"/>
  <c r="O964" i="7"/>
  <c r="L970" i="7"/>
  <c r="L975" i="7"/>
  <c r="O979" i="7"/>
  <c r="O984" i="7"/>
  <c r="N989" i="7"/>
  <c r="P993" i="7"/>
  <c r="P997" i="7"/>
  <c r="L1002" i="7"/>
  <c r="M1006" i="7"/>
  <c r="L1010" i="7"/>
  <c r="M1014" i="7"/>
  <c r="N1018" i="7"/>
  <c r="O1022" i="7"/>
  <c r="O1026" i="7"/>
  <c r="P1030" i="7"/>
  <c r="L1035" i="7"/>
  <c r="P1038" i="7"/>
  <c r="L1043" i="7"/>
  <c r="M1047" i="7"/>
  <c r="N1051" i="7"/>
  <c r="N1055" i="7"/>
  <c r="O1059" i="7"/>
  <c r="P1063" i="7"/>
  <c r="O1067" i="7"/>
  <c r="P1071" i="7"/>
  <c r="L1076" i="7"/>
  <c r="O1079" i="7"/>
  <c r="N1082" i="7"/>
  <c r="N1085" i="7"/>
  <c r="M1088" i="7"/>
  <c r="L1091" i="7"/>
  <c r="L1094" i="7"/>
  <c r="P1096" i="7"/>
  <c r="P1099" i="7"/>
  <c r="O1102" i="7"/>
  <c r="N1105" i="7"/>
  <c r="N1108" i="7"/>
  <c r="M1111" i="7"/>
  <c r="M1114" i="7"/>
  <c r="L1117" i="7"/>
  <c r="P1119" i="7"/>
  <c r="P1122" i="7"/>
  <c r="O1125" i="7"/>
  <c r="O1128" i="7"/>
  <c r="N1131" i="7"/>
  <c r="M1134" i="7"/>
  <c r="M1137" i="7"/>
  <c r="L1140" i="7"/>
  <c r="O1142" i="7"/>
  <c r="L1145" i="7"/>
  <c r="N1147" i="7"/>
  <c r="P1149" i="7"/>
  <c r="M1152" i="7"/>
  <c r="O1154" i="7"/>
  <c r="L1157" i="7"/>
  <c r="N1159" i="7"/>
  <c r="P1161" i="7"/>
  <c r="M1164" i="7"/>
  <c r="O1166" i="7"/>
  <c r="L1169" i="7"/>
  <c r="N1171" i="7"/>
  <c r="P1173" i="7"/>
  <c r="M1176" i="7"/>
  <c r="O1178" i="7"/>
  <c r="L1181" i="7"/>
  <c r="N1183" i="7"/>
  <c r="P1185" i="7"/>
  <c r="M1188" i="7"/>
  <c r="O1190" i="7"/>
  <c r="L1193" i="7"/>
  <c r="N1195" i="7"/>
  <c r="P1197" i="7"/>
  <c r="M1200" i="7"/>
  <c r="O1202" i="7"/>
  <c r="L1205" i="7"/>
  <c r="N1207" i="7"/>
  <c r="P1209" i="7"/>
  <c r="L827" i="7"/>
  <c r="M889" i="7"/>
  <c r="O927" i="7"/>
  <c r="P943" i="7"/>
  <c r="L952" i="7"/>
  <c r="M959" i="7"/>
  <c r="P964" i="7"/>
  <c r="M970" i="7"/>
  <c r="N975" i="7"/>
  <c r="N980" i="7"/>
  <c r="M985" i="7"/>
  <c r="L990" i="7"/>
  <c r="M994" i="7"/>
  <c r="L998" i="7"/>
  <c r="M1002" i="7"/>
  <c r="N1006" i="7"/>
  <c r="O1010" i="7"/>
  <c r="O1014" i="7"/>
  <c r="P1018" i="7"/>
  <c r="L1023" i="7"/>
  <c r="P1026" i="7"/>
  <c r="L1031" i="7"/>
  <c r="M1035" i="7"/>
  <c r="N1039" i="7"/>
  <c r="N1043" i="7"/>
  <c r="O1047" i="7"/>
  <c r="P1051" i="7"/>
  <c r="O1055" i="7"/>
  <c r="P1059" i="7"/>
  <c r="L1064" i="7"/>
  <c r="M1068" i="7"/>
  <c r="M1072" i="7"/>
  <c r="N1076" i="7"/>
  <c r="P1079" i="7"/>
  <c r="O1082" i="7"/>
  <c r="O1085" i="7"/>
  <c r="N1088" i="7"/>
  <c r="N1091" i="7"/>
  <c r="M1094" i="7"/>
  <c r="L1097" i="7"/>
  <c r="L1100" i="7"/>
  <c r="P1102" i="7"/>
  <c r="P1105" i="7"/>
  <c r="O1108" i="7"/>
  <c r="N1111" i="7"/>
  <c r="N1114" i="7"/>
  <c r="M1117" i="7"/>
  <c r="M1120" i="7"/>
  <c r="L1123" i="7"/>
  <c r="P1125" i="7"/>
  <c r="P1128" i="7"/>
  <c r="O1131" i="7"/>
  <c r="O1134" i="7"/>
  <c r="N1137" i="7"/>
  <c r="M1140" i="7"/>
  <c r="P1142" i="7"/>
  <c r="M1145" i="7"/>
  <c r="O1147" i="7"/>
  <c r="L1150" i="7"/>
  <c r="N1152" i="7"/>
  <c r="P1154" i="7"/>
  <c r="M1157" i="7"/>
  <c r="O1159" i="7"/>
  <c r="L1162" i="7"/>
  <c r="N1164" i="7"/>
  <c r="P1166" i="7"/>
  <c r="M1169" i="7"/>
  <c r="O1171" i="7"/>
  <c r="L1174" i="7"/>
  <c r="N1176" i="7"/>
  <c r="P1178" i="7"/>
  <c r="M1181" i="7"/>
  <c r="O1183" i="7"/>
  <c r="L1186" i="7"/>
  <c r="N1188" i="7"/>
  <c r="P1190" i="7"/>
  <c r="M1193" i="7"/>
  <c r="O1195" i="7"/>
  <c r="L1198" i="7"/>
  <c r="N1200" i="7"/>
  <c r="P1202" i="7"/>
  <c r="M1205" i="7"/>
  <c r="O1207" i="7"/>
  <c r="L1210" i="7"/>
  <c r="N1212" i="7"/>
  <c r="P1214" i="7"/>
  <c r="M1217" i="7"/>
  <c r="O1219" i="7"/>
  <c r="L1222" i="7"/>
  <c r="N1224" i="7"/>
  <c r="P1226" i="7"/>
  <c r="M1229" i="7"/>
  <c r="O1231" i="7"/>
  <c r="L1234" i="7"/>
  <c r="N1236" i="7"/>
  <c r="P1238" i="7"/>
  <c r="M1241" i="7"/>
  <c r="O1243" i="7"/>
  <c r="L1246" i="7"/>
  <c r="N1248" i="7"/>
  <c r="P1250" i="7"/>
  <c r="M1253" i="7"/>
  <c r="O1255" i="7"/>
  <c r="L1258" i="7"/>
  <c r="N1260" i="7"/>
  <c r="P1262" i="7"/>
  <c r="M1265" i="7"/>
  <c r="O1267" i="7"/>
  <c r="L1270" i="7"/>
  <c r="N1272" i="7"/>
  <c r="P1274" i="7"/>
  <c r="M1277" i="7"/>
  <c r="O1279" i="7"/>
  <c r="L1282" i="7"/>
  <c r="N1284" i="7"/>
  <c r="P1286" i="7"/>
  <c r="M1289" i="7"/>
  <c r="O1291" i="7"/>
  <c r="L1294" i="7"/>
  <c r="P834" i="7"/>
  <c r="O892" i="7"/>
  <c r="L931" i="7"/>
  <c r="N944" i="7"/>
  <c r="M953" i="7"/>
  <c r="P959" i="7"/>
  <c r="N965" i="7"/>
  <c r="P970" i="7"/>
  <c r="P975" i="7"/>
  <c r="P980" i="7"/>
  <c r="N985" i="7"/>
  <c r="M990" i="7"/>
  <c r="N994" i="7"/>
  <c r="O998" i="7"/>
  <c r="O1002" i="7"/>
  <c r="P1006" i="7"/>
  <c r="L1011" i="7"/>
  <c r="P1014" i="7"/>
  <c r="L1019" i="7"/>
  <c r="M1023" i="7"/>
  <c r="N1027" i="7"/>
  <c r="N1031" i="7"/>
  <c r="O1035" i="7"/>
  <c r="P1039" i="7"/>
  <c r="O1043" i="7"/>
  <c r="P1047" i="7"/>
  <c r="L1052" i="7"/>
  <c r="M1056" i="7"/>
  <c r="M1060" i="7"/>
  <c r="N1064" i="7"/>
  <c r="O1068" i="7"/>
  <c r="N1072" i="7"/>
  <c r="O1076" i="7"/>
  <c r="L1080" i="7"/>
  <c r="L1083" i="7"/>
  <c r="O841" i="7"/>
  <c r="O895" i="7"/>
  <c r="L934" i="7"/>
  <c r="O945" i="7"/>
  <c r="N953" i="7"/>
  <c r="L960" i="7"/>
  <c r="L966" i="7"/>
  <c r="L971" i="7"/>
  <c r="L976" i="7"/>
  <c r="L981" i="7"/>
  <c r="M986" i="7"/>
  <c r="O990" i="7"/>
  <c r="P994" i="7"/>
  <c r="L999" i="7"/>
  <c r="P1002" i="7"/>
  <c r="L1007" i="7"/>
  <c r="M1011" i="7"/>
  <c r="N1015" i="7"/>
  <c r="N1019" i="7"/>
  <c r="O1023" i="7"/>
  <c r="P1027" i="7"/>
  <c r="O1031" i="7"/>
  <c r="P1035" i="7"/>
  <c r="L1040" i="7"/>
  <c r="M1044" i="7"/>
  <c r="M1048" i="7"/>
  <c r="N1052" i="7"/>
  <c r="O1056" i="7"/>
  <c r="N1060" i="7"/>
  <c r="O1064" i="7"/>
  <c r="P1068" i="7"/>
  <c r="L1073" i="7"/>
  <c r="L1077" i="7"/>
  <c r="M1080" i="7"/>
  <c r="M1083" i="7"/>
  <c r="L1086" i="7"/>
  <c r="L1089" i="7"/>
  <c r="P1091" i="7"/>
  <c r="O1094" i="7"/>
  <c r="O1097" i="7"/>
  <c r="L848" i="7"/>
  <c r="P898" i="7"/>
  <c r="M937" i="7"/>
  <c r="P946" i="7"/>
  <c r="L954" i="7"/>
  <c r="N960" i="7"/>
  <c r="N966" i="7"/>
  <c r="P971" i="7"/>
  <c r="O976" i="7"/>
  <c r="O981" i="7"/>
  <c r="O986" i="7"/>
  <c r="P990" i="7"/>
  <c r="L995" i="7"/>
  <c r="M999" i="7"/>
  <c r="N1003" i="7"/>
  <c r="N1007" i="7"/>
  <c r="O1011" i="7"/>
  <c r="P1015" i="7"/>
  <c r="O1019" i="7"/>
  <c r="P1023" i="7"/>
  <c r="L1028" i="7"/>
  <c r="M1032" i="7"/>
  <c r="M1036" i="7"/>
  <c r="N1040" i="7"/>
  <c r="O1044" i="7"/>
  <c r="N1048" i="7"/>
  <c r="O1052" i="7"/>
  <c r="P1056" i="7"/>
  <c r="L1061" i="7"/>
  <c r="L1065" i="7"/>
  <c r="M1069" i="7"/>
  <c r="N1073" i="7"/>
  <c r="M1077" i="7"/>
  <c r="O1080" i="7"/>
  <c r="N1083" i="7"/>
  <c r="M1086" i="7"/>
  <c r="M1089" i="7"/>
  <c r="L1092" i="7"/>
  <c r="L1095" i="7"/>
  <c r="P1097" i="7"/>
  <c r="O1100" i="7"/>
  <c r="O1103" i="7"/>
  <c r="N1106" i="7"/>
  <c r="N1109" i="7"/>
  <c r="M1112" i="7"/>
  <c r="L1115" i="7"/>
  <c r="L1118" i="7"/>
  <c r="P1120" i="7"/>
  <c r="P1123" i="7"/>
  <c r="O1126" i="7"/>
  <c r="N1129" i="7"/>
  <c r="N1132" i="7"/>
  <c r="M1135" i="7"/>
  <c r="M1138" i="7"/>
  <c r="L1141" i="7"/>
  <c r="N1143" i="7"/>
  <c r="P1145" i="7"/>
  <c r="M1148" i="7"/>
  <c r="O1150" i="7"/>
  <c r="L1153" i="7"/>
  <c r="N1155" i="7"/>
  <c r="P1157" i="7"/>
  <c r="M1160" i="7"/>
  <c r="O1162" i="7"/>
  <c r="L1165" i="7"/>
  <c r="N1167" i="7"/>
  <c r="P1169" i="7"/>
  <c r="M1172" i="7"/>
  <c r="O1174" i="7"/>
  <c r="L1177" i="7"/>
  <c r="N1179" i="7"/>
  <c r="P1181" i="7"/>
  <c r="M1184" i="7"/>
  <c r="O1186" i="7"/>
  <c r="L1189" i="7"/>
  <c r="N1191" i="7"/>
  <c r="P1193" i="7"/>
  <c r="M1196" i="7"/>
  <c r="O1198" i="7"/>
  <c r="L1201" i="7"/>
  <c r="N1203" i="7"/>
  <c r="P1205" i="7"/>
  <c r="M1208" i="7"/>
  <c r="O1210" i="7"/>
  <c r="L1213" i="7"/>
  <c r="N1215" i="7"/>
  <c r="P1217" i="7"/>
  <c r="M1220" i="7"/>
  <c r="O1222" i="7"/>
  <c r="L1225" i="7"/>
  <c r="N1227" i="7"/>
  <c r="P1229" i="7"/>
  <c r="M1232" i="7"/>
  <c r="O1234" i="7"/>
  <c r="L1237" i="7"/>
  <c r="N1239" i="7"/>
  <c r="P1241" i="7"/>
  <c r="M1244" i="7"/>
  <c r="O1246" i="7"/>
  <c r="L1249" i="7"/>
  <c r="N1251" i="7"/>
  <c r="P1253" i="7"/>
  <c r="M1256" i="7"/>
  <c r="O1258" i="7"/>
  <c r="L1261" i="7"/>
  <c r="N1263" i="7"/>
  <c r="P1265" i="7"/>
  <c r="M1268" i="7"/>
  <c r="O1270" i="7"/>
  <c r="L1273" i="7"/>
  <c r="N1275" i="7"/>
  <c r="P1277" i="7"/>
  <c r="M1280" i="7"/>
  <c r="O1282" i="7"/>
  <c r="L1285" i="7"/>
  <c r="N1287" i="7"/>
  <c r="P1289" i="7"/>
  <c r="M1292" i="7"/>
  <c r="O1294" i="7"/>
  <c r="P853" i="7"/>
  <c r="M902" i="7"/>
  <c r="O937" i="7"/>
  <c r="M947" i="7"/>
  <c r="N954" i="7"/>
  <c r="O960" i="7"/>
  <c r="L967" i="7"/>
  <c r="M972" i="7"/>
  <c r="P976" i="7"/>
  <c r="P981" i="7"/>
  <c r="P986" i="7"/>
  <c r="N991" i="7"/>
  <c r="N995" i="7"/>
  <c r="O999" i="7"/>
  <c r="P1003" i="7"/>
  <c r="O1007" i="7"/>
  <c r="P1011" i="7"/>
  <c r="L1016" i="7"/>
  <c r="M1020" i="7"/>
  <c r="M1024" i="7"/>
  <c r="N1028" i="7"/>
  <c r="O1032" i="7"/>
  <c r="N1036" i="7"/>
  <c r="O1040" i="7"/>
  <c r="P1044" i="7"/>
  <c r="L1049" i="7"/>
  <c r="L1053" i="7"/>
  <c r="M1057" i="7"/>
  <c r="N1061" i="7"/>
  <c r="M1065" i="7"/>
  <c r="N1069" i="7"/>
  <c r="O1073" i="7"/>
  <c r="O1077" i="7"/>
  <c r="L859" i="7"/>
  <c r="M905" i="7"/>
  <c r="M938" i="7"/>
  <c r="P947" i="7"/>
  <c r="M955" i="7"/>
  <c r="O961" i="7"/>
  <c r="M967" i="7"/>
  <c r="N972" i="7"/>
  <c r="N977" i="7"/>
  <c r="M982" i="7"/>
  <c r="N987" i="7"/>
  <c r="P991" i="7"/>
  <c r="O995" i="7"/>
  <c r="P999" i="7"/>
  <c r="L1004" i="7"/>
  <c r="M1008" i="7"/>
  <c r="M1012" i="7"/>
  <c r="N1016" i="7"/>
  <c r="O1020" i="7"/>
  <c r="N1024" i="7"/>
  <c r="O1028" i="7"/>
  <c r="P1032" i="7"/>
  <c r="L1037" i="7"/>
  <c r="L1041" i="7"/>
  <c r="M1045" i="7"/>
  <c r="N1049" i="7"/>
  <c r="M1053" i="7"/>
  <c r="N1057" i="7"/>
  <c r="O1061" i="7"/>
  <c r="P1065" i="7"/>
  <c r="P1069" i="7"/>
  <c r="L1074" i="7"/>
  <c r="P1077" i="7"/>
  <c r="L1081" i="7"/>
  <c r="P1083" i="7"/>
  <c r="P1086" i="7"/>
  <c r="O1089" i="7"/>
  <c r="O1092" i="7"/>
  <c r="N1095" i="7"/>
  <c r="M1098" i="7"/>
  <c r="M1101" i="7"/>
  <c r="L1104" i="7"/>
  <c r="L1107" i="7"/>
  <c r="P1109" i="7"/>
  <c r="O1112" i="7"/>
  <c r="O1115" i="7"/>
  <c r="N1118" i="7"/>
  <c r="N1121" i="7"/>
  <c r="M1124" i="7"/>
  <c r="L1127" i="7"/>
  <c r="L1130" i="7"/>
  <c r="P1132" i="7"/>
  <c r="P1135" i="7"/>
  <c r="O1138" i="7"/>
  <c r="N1141" i="7"/>
  <c r="P1143" i="7"/>
  <c r="M1146" i="7"/>
  <c r="O1148" i="7"/>
  <c r="L1151" i="7"/>
  <c r="N1153" i="7"/>
  <c r="P1155" i="7"/>
  <c r="M1158" i="7"/>
  <c r="O1160" i="7"/>
  <c r="L1163" i="7"/>
  <c r="N1165" i="7"/>
  <c r="P1167" i="7"/>
  <c r="M1170" i="7"/>
  <c r="O1172" i="7"/>
  <c r="L1175" i="7"/>
  <c r="N1177" i="7"/>
  <c r="P1179" i="7"/>
  <c r="M1182" i="7"/>
  <c r="O1184" i="7"/>
  <c r="L1187" i="7"/>
  <c r="N1189" i="7"/>
  <c r="P1191" i="7"/>
  <c r="M1194" i="7"/>
  <c r="O1196" i="7"/>
  <c r="L1199" i="7"/>
  <c r="N1201" i="7"/>
  <c r="P1203" i="7"/>
  <c r="M1206" i="7"/>
  <c r="O1208" i="7"/>
  <c r="L1211" i="7"/>
  <c r="N1213" i="7"/>
  <c r="N863" i="7"/>
  <c r="N908" i="7"/>
  <c r="L939" i="7"/>
  <c r="L948" i="7"/>
  <c r="P955" i="7"/>
  <c r="N962" i="7"/>
  <c r="O967" i="7"/>
  <c r="L973" i="7"/>
  <c r="L978" i="7"/>
  <c r="O982" i="7"/>
  <c r="O987" i="7"/>
  <c r="L992" i="7"/>
  <c r="M996" i="7"/>
  <c r="M1000" i="7"/>
  <c r="N1004" i="7"/>
  <c r="O1008" i="7"/>
  <c r="N1012" i="7"/>
  <c r="O1016" i="7"/>
  <c r="P1020" i="7"/>
  <c r="L1025" i="7"/>
  <c r="L1029" i="7"/>
  <c r="M1033" i="7"/>
  <c r="N1037" i="7"/>
  <c r="M1041" i="7"/>
  <c r="N1045" i="7"/>
  <c r="O1049" i="7"/>
  <c r="P1053" i="7"/>
  <c r="P1057" i="7"/>
  <c r="L1062" i="7"/>
  <c r="M1066" i="7"/>
  <c r="L1070" i="7"/>
  <c r="M1074" i="7"/>
  <c r="M1078" i="7"/>
  <c r="M1081" i="7"/>
  <c r="M1084" i="7"/>
  <c r="L1087" i="7"/>
  <c r="P1089" i="7"/>
  <c r="P1092" i="7"/>
  <c r="O1095" i="7"/>
  <c r="O1098" i="7"/>
  <c r="N1101" i="7"/>
  <c r="M1104" i="7"/>
  <c r="M1107" i="7"/>
  <c r="L1110" i="7"/>
  <c r="L1113" i="7"/>
  <c r="P1115" i="7"/>
  <c r="O1118" i="7"/>
  <c r="O1121" i="7"/>
  <c r="N1124" i="7"/>
  <c r="N1127" i="7"/>
  <c r="M1130" i="7"/>
  <c r="L1133" i="7"/>
  <c r="L1136" i="7"/>
  <c r="P1138" i="7"/>
  <c r="O1141" i="7"/>
  <c r="L1144" i="7"/>
  <c r="N1146" i="7"/>
  <c r="P1148" i="7"/>
  <c r="M1151" i="7"/>
  <c r="O1153" i="7"/>
  <c r="L1156" i="7"/>
  <c r="N1158" i="7"/>
  <c r="P1160" i="7"/>
  <c r="M1163" i="7"/>
  <c r="O1165" i="7"/>
  <c r="L1168" i="7"/>
  <c r="N1170" i="7"/>
  <c r="P1172" i="7"/>
  <c r="M1175" i="7"/>
  <c r="O1177" i="7"/>
  <c r="L1180" i="7"/>
  <c r="N1182" i="7"/>
  <c r="P1184" i="7"/>
  <c r="M1187" i="7"/>
  <c r="O1189" i="7"/>
  <c r="L1192" i="7"/>
  <c r="N1194" i="7"/>
  <c r="P1196" i="7"/>
  <c r="M1199" i="7"/>
  <c r="O1201" i="7"/>
  <c r="L1204" i="7"/>
  <c r="N1206" i="7"/>
  <c r="P1208" i="7"/>
  <c r="M1211" i="7"/>
  <c r="O1213" i="7"/>
  <c r="L1216" i="7"/>
  <c r="N1218" i="7"/>
  <c r="P1220" i="7"/>
  <c r="M1223" i="7"/>
  <c r="O1225" i="7"/>
  <c r="L1228" i="7"/>
  <c r="N1230" i="7"/>
  <c r="P1232" i="7"/>
  <c r="M1235" i="7"/>
  <c r="O1237" i="7"/>
  <c r="L1240" i="7"/>
  <c r="N1242" i="7"/>
  <c r="P1244" i="7"/>
  <c r="M1247" i="7"/>
  <c r="O1249" i="7"/>
  <c r="L1252" i="7"/>
  <c r="N1254" i="7"/>
  <c r="P1256" i="7"/>
  <c r="M1259" i="7"/>
  <c r="O1261" i="7"/>
  <c r="L1264" i="7"/>
  <c r="N1266" i="7"/>
  <c r="P1268" i="7"/>
  <c r="M1271" i="7"/>
  <c r="O1273" i="7"/>
  <c r="L1276" i="7"/>
  <c r="N1278" i="7"/>
  <c r="P1280" i="7"/>
  <c r="M1283" i="7"/>
  <c r="O1285" i="7"/>
  <c r="L1288" i="7"/>
  <c r="N1290" i="7"/>
  <c r="P1292" i="7"/>
  <c r="M1295" i="7"/>
  <c r="O867" i="7"/>
  <c r="O996" i="7"/>
  <c r="P1045" i="7"/>
  <c r="P1080" i="7"/>
  <c r="O1088" i="7"/>
  <c r="P1095" i="7"/>
  <c r="P1101" i="7"/>
  <c r="O1107" i="7"/>
  <c r="M1113" i="7"/>
  <c r="P1117" i="7"/>
  <c r="O1122" i="7"/>
  <c r="P1127" i="7"/>
  <c r="O1132" i="7"/>
  <c r="O1137" i="7"/>
  <c r="M1142" i="7"/>
  <c r="O1146" i="7"/>
  <c r="N1150" i="7"/>
  <c r="N1154" i="7"/>
  <c r="P1158" i="7"/>
  <c r="P1162" i="7"/>
  <c r="L1167" i="7"/>
  <c r="L1171" i="7"/>
  <c r="N1175" i="7"/>
  <c r="M1179" i="7"/>
  <c r="M1183" i="7"/>
  <c r="O1187" i="7"/>
  <c r="O1191" i="7"/>
  <c r="P1195" i="7"/>
  <c r="P1199" i="7"/>
  <c r="M1204" i="7"/>
  <c r="L1208" i="7"/>
  <c r="L1212" i="7"/>
  <c r="O1215" i="7"/>
  <c r="P1218" i="7"/>
  <c r="P1221" i="7"/>
  <c r="M1225" i="7"/>
  <c r="N1228" i="7"/>
  <c r="N1231" i="7"/>
  <c r="P1234" i="7"/>
  <c r="L1238" i="7"/>
  <c r="L1241" i="7"/>
  <c r="N1244" i="7"/>
  <c r="O1247" i="7"/>
  <c r="O1250" i="7"/>
  <c r="L1254" i="7"/>
  <c r="M1257" i="7"/>
  <c r="M1260" i="7"/>
  <c r="O1263" i="7"/>
  <c r="P1266" i="7"/>
  <c r="P1269" i="7"/>
  <c r="M1273" i="7"/>
  <c r="N1276" i="7"/>
  <c r="N1279" i="7"/>
  <c r="P1282" i="7"/>
  <c r="L1286" i="7"/>
  <c r="L1289" i="7"/>
  <c r="N1292" i="7"/>
  <c r="O1295" i="7"/>
  <c r="L1298" i="7"/>
  <c r="N1300" i="7"/>
  <c r="P1302" i="7"/>
  <c r="P911" i="7"/>
  <c r="N1000" i="7"/>
  <c r="L1050" i="7"/>
  <c r="N1081" i="7"/>
  <c r="N1089" i="7"/>
  <c r="M1096" i="7"/>
  <c r="N1102" i="7"/>
  <c r="M1108" i="7"/>
  <c r="N1113" i="7"/>
  <c r="M1118" i="7"/>
  <c r="M1123" i="7"/>
  <c r="L1128" i="7"/>
  <c r="N1133" i="7"/>
  <c r="P1137" i="7"/>
  <c r="N1142" i="7"/>
  <c r="P1146" i="7"/>
  <c r="P1150" i="7"/>
  <c r="L1155" i="7"/>
  <c r="L1159" i="7"/>
  <c r="N1163" i="7"/>
  <c r="M1167" i="7"/>
  <c r="M1171" i="7"/>
  <c r="O1175" i="7"/>
  <c r="O1179" i="7"/>
  <c r="P1183" i="7"/>
  <c r="P1187" i="7"/>
  <c r="M1192" i="7"/>
  <c r="L1196" i="7"/>
  <c r="L1200" i="7"/>
  <c r="N1204" i="7"/>
  <c r="N1208" i="7"/>
  <c r="M1212" i="7"/>
  <c r="P1215" i="7"/>
  <c r="L1219" i="7"/>
  <c r="M1222" i="7"/>
  <c r="N1225" i="7"/>
  <c r="O1228" i="7"/>
  <c r="P1231" i="7"/>
  <c r="L1235" i="7"/>
  <c r="M1238" i="7"/>
  <c r="N1241" i="7"/>
  <c r="O1244" i="7"/>
  <c r="P1247" i="7"/>
  <c r="L1251" i="7"/>
  <c r="M1254" i="7"/>
  <c r="N1257" i="7"/>
  <c r="O1260" i="7"/>
  <c r="P1263" i="7"/>
  <c r="L1267" i="7"/>
  <c r="M1270" i="7"/>
  <c r="N1273" i="7"/>
  <c r="O1276" i="7"/>
  <c r="P1279" i="7"/>
  <c r="L1283" i="7"/>
  <c r="M1286" i="7"/>
  <c r="N1289" i="7"/>
  <c r="O1292" i="7"/>
  <c r="P1295" i="7"/>
  <c r="M1298" i="7"/>
  <c r="O1300" i="7"/>
  <c r="L1303" i="7"/>
  <c r="N1305" i="7"/>
  <c r="P1307" i="7"/>
  <c r="M1310" i="7"/>
  <c r="O1312" i="7"/>
  <c r="L1315" i="7"/>
  <c r="N1317" i="7"/>
  <c r="P1319" i="7"/>
  <c r="M1322" i="7"/>
  <c r="O1324" i="7"/>
  <c r="L1327" i="7"/>
  <c r="N1329" i="7"/>
  <c r="P1331" i="7"/>
  <c r="M1334" i="7"/>
  <c r="O1336" i="7"/>
  <c r="L1339" i="7"/>
  <c r="N1341" i="7"/>
  <c r="P1343" i="7"/>
  <c r="M1346" i="7"/>
  <c r="O1348" i="7"/>
  <c r="L1351" i="7"/>
  <c r="N1353" i="7"/>
  <c r="P1355" i="7"/>
  <c r="M1358" i="7"/>
  <c r="O1360" i="7"/>
  <c r="L1363" i="7"/>
  <c r="N1365" i="7"/>
  <c r="P1367" i="7"/>
  <c r="M1370" i="7"/>
  <c r="O1372" i="7"/>
  <c r="L1375" i="7"/>
  <c r="N1377" i="7"/>
  <c r="P1379" i="7"/>
  <c r="M1382" i="7"/>
  <c r="O1384" i="7"/>
  <c r="L1387" i="7"/>
  <c r="N1389" i="7"/>
  <c r="P1391" i="7"/>
  <c r="M1394" i="7"/>
  <c r="O1396" i="7"/>
  <c r="L1399" i="7"/>
  <c r="N1401" i="7"/>
  <c r="P1403" i="7"/>
  <c r="M1406" i="7"/>
  <c r="O1408" i="7"/>
  <c r="L1411" i="7"/>
  <c r="N1413" i="7"/>
  <c r="P1415" i="7"/>
  <c r="M1418" i="7"/>
  <c r="O1420" i="7"/>
  <c r="L1423" i="7"/>
  <c r="N1425" i="7"/>
  <c r="P1427" i="7"/>
  <c r="M1430" i="7"/>
  <c r="O1432" i="7"/>
  <c r="L1435" i="7"/>
  <c r="N1437" i="7"/>
  <c r="P1439" i="7"/>
  <c r="M1442" i="7"/>
  <c r="O1444" i="7"/>
  <c r="L1447" i="7"/>
  <c r="N1449" i="7"/>
  <c r="P1451" i="7"/>
  <c r="M1454" i="7"/>
  <c r="O1456" i="7"/>
  <c r="L1459" i="7"/>
  <c r="N1461" i="7"/>
  <c r="P1463" i="7"/>
  <c r="M1466" i="7"/>
  <c r="O1468" i="7"/>
  <c r="L1471" i="7"/>
  <c r="N1473" i="7"/>
  <c r="P1475" i="7"/>
  <c r="M1478" i="7"/>
  <c r="O1480" i="7"/>
  <c r="L1483" i="7"/>
  <c r="N1485" i="7"/>
  <c r="P1487" i="7"/>
  <c r="M1490" i="7"/>
  <c r="O1492" i="7"/>
  <c r="L1495" i="7"/>
  <c r="N1497" i="7"/>
  <c r="P1499" i="7"/>
  <c r="M1502" i="7"/>
  <c r="O1504" i="7"/>
  <c r="L1507" i="7"/>
  <c r="N1509" i="7"/>
  <c r="P1511" i="7"/>
  <c r="M1514" i="7"/>
  <c r="O1516" i="7"/>
  <c r="L1519" i="7"/>
  <c r="N1521" i="7"/>
  <c r="P1523" i="7"/>
  <c r="M1526" i="7"/>
  <c r="O1528" i="7"/>
  <c r="L1531" i="7"/>
  <c r="N1533" i="7"/>
  <c r="P1535" i="7"/>
  <c r="M1538" i="7"/>
  <c r="O1540" i="7"/>
  <c r="L1543" i="7"/>
  <c r="N1545" i="7"/>
  <c r="P1547" i="7"/>
  <c r="M1550" i="7"/>
  <c r="O1552" i="7"/>
  <c r="L1555" i="7"/>
  <c r="N1557" i="7"/>
  <c r="P1559" i="7"/>
  <c r="M1562" i="7"/>
  <c r="O1564" i="7"/>
  <c r="O940" i="7"/>
  <c r="O1004" i="7"/>
  <c r="M1054" i="7"/>
  <c r="M1082" i="7"/>
  <c r="M1090" i="7"/>
  <c r="O1096" i="7"/>
  <c r="L1103" i="7"/>
  <c r="P1108" i="7"/>
  <c r="O1113" i="7"/>
  <c r="L1119" i="7"/>
  <c r="N1123" i="7"/>
  <c r="M1128" i="7"/>
  <c r="O1133" i="7"/>
  <c r="N1138" i="7"/>
  <c r="L1143" i="7"/>
  <c r="L1147" i="7"/>
  <c r="N1151" i="7"/>
  <c r="M1155" i="7"/>
  <c r="M1159" i="7"/>
  <c r="O1163" i="7"/>
  <c r="O1167" i="7"/>
  <c r="P1171" i="7"/>
  <c r="P1175" i="7"/>
  <c r="M1180" i="7"/>
  <c r="L1184" i="7"/>
  <c r="L1188" i="7"/>
  <c r="N1192" i="7"/>
  <c r="N1196" i="7"/>
  <c r="O1200" i="7"/>
  <c r="O1204" i="7"/>
  <c r="L1209" i="7"/>
  <c r="O1212" i="7"/>
  <c r="M1216" i="7"/>
  <c r="M1219" i="7"/>
  <c r="N1222" i="7"/>
  <c r="P1225" i="7"/>
  <c r="P1228" i="7"/>
  <c r="L1232" i="7"/>
  <c r="N1235" i="7"/>
  <c r="N1238" i="7"/>
  <c r="O1241" i="7"/>
  <c r="L1245" i="7"/>
  <c r="L1248" i="7"/>
  <c r="M1251" i="7"/>
  <c r="O1254" i="7"/>
  <c r="O1257" i="7"/>
  <c r="P1260" i="7"/>
  <c r="M1264" i="7"/>
  <c r="M1267" i="7"/>
  <c r="N1270" i="7"/>
  <c r="P1273" i="7"/>
  <c r="P1276" i="7"/>
  <c r="L1280" i="7"/>
  <c r="N1283" i="7"/>
  <c r="N1286" i="7"/>
  <c r="O1289" i="7"/>
  <c r="L1293" i="7"/>
  <c r="L1296" i="7"/>
  <c r="N1298" i="7"/>
  <c r="P1300" i="7"/>
  <c r="M1303" i="7"/>
  <c r="O948" i="7"/>
  <c r="P1008" i="7"/>
  <c r="L1058" i="7"/>
  <c r="O1083" i="7"/>
  <c r="N1090" i="7"/>
  <c r="N1097" i="7"/>
  <c r="N1103" i="7"/>
  <c r="L1109" i="7"/>
  <c r="P1113" i="7"/>
  <c r="M1119" i="7"/>
  <c r="L1124" i="7"/>
  <c r="L1129" i="7"/>
  <c r="P1133" i="7"/>
  <c r="L1139" i="7"/>
  <c r="M1143" i="7"/>
  <c r="M1147" i="7"/>
  <c r="O1151" i="7"/>
  <c r="O1155" i="7"/>
  <c r="P1159" i="7"/>
  <c r="P1163" i="7"/>
  <c r="M1168" i="7"/>
  <c r="L1172" i="7"/>
  <c r="L1176" i="7"/>
  <c r="N1180" i="7"/>
  <c r="N1184" i="7"/>
  <c r="O1188" i="7"/>
  <c r="O1192" i="7"/>
  <c r="L1197" i="7"/>
  <c r="P1200" i="7"/>
  <c r="P1204" i="7"/>
  <c r="M1209" i="7"/>
  <c r="P1212" i="7"/>
  <c r="N1216" i="7"/>
  <c r="N1219" i="7"/>
  <c r="P1222" i="7"/>
  <c r="L1226" i="7"/>
  <c r="L1229" i="7"/>
  <c r="N1232" i="7"/>
  <c r="O1235" i="7"/>
  <c r="O1238" i="7"/>
  <c r="L1242" i="7"/>
  <c r="M1245" i="7"/>
  <c r="M1248" i="7"/>
  <c r="O1251" i="7"/>
  <c r="P1254" i="7"/>
  <c r="P1257" i="7"/>
  <c r="M1261" i="7"/>
  <c r="N1264" i="7"/>
  <c r="N1267" i="7"/>
  <c r="P1270" i="7"/>
  <c r="L1274" i="7"/>
  <c r="L1277" i="7"/>
  <c r="N1280" i="7"/>
  <c r="O1283" i="7"/>
  <c r="O1286" i="7"/>
  <c r="L1290" i="7"/>
  <c r="M1293" i="7"/>
  <c r="M1296" i="7"/>
  <c r="O1298" i="7"/>
  <c r="L1301" i="7"/>
  <c r="N1303" i="7"/>
  <c r="P1305" i="7"/>
  <c r="M1308" i="7"/>
  <c r="O1310" i="7"/>
  <c r="L1313" i="7"/>
  <c r="N956" i="7"/>
  <c r="L1013" i="7"/>
  <c r="M1062" i="7"/>
  <c r="N1084" i="7"/>
  <c r="P1090" i="7"/>
  <c r="L1098" i="7"/>
  <c r="P1103" i="7"/>
  <c r="O1109" i="7"/>
  <c r="O1114" i="7"/>
  <c r="N1119" i="7"/>
  <c r="O1124" i="7"/>
  <c r="M1129" i="7"/>
  <c r="L1134" i="7"/>
  <c r="N1139" i="7"/>
  <c r="O1143" i="7"/>
  <c r="P1147" i="7"/>
  <c r="P1151" i="7"/>
  <c r="M1156" i="7"/>
  <c r="L1160" i="7"/>
  <c r="L1164" i="7"/>
  <c r="N1168" i="7"/>
  <c r="N1172" i="7"/>
  <c r="O1176" i="7"/>
  <c r="O1180" i="7"/>
  <c r="L1185" i="7"/>
  <c r="P1188" i="7"/>
  <c r="P1192" i="7"/>
  <c r="M1197" i="7"/>
  <c r="M1201" i="7"/>
  <c r="N1205" i="7"/>
  <c r="N1209" i="7"/>
  <c r="M1213" i="7"/>
  <c r="O1216" i="7"/>
  <c r="P1219" i="7"/>
  <c r="L1223" i="7"/>
  <c r="M1226" i="7"/>
  <c r="N1229" i="7"/>
  <c r="O1232" i="7"/>
  <c r="P1235" i="7"/>
  <c r="L1239" i="7"/>
  <c r="M1242" i="7"/>
  <c r="N1245" i="7"/>
  <c r="O1248" i="7"/>
  <c r="P1251" i="7"/>
  <c r="L1255" i="7"/>
  <c r="M1258" i="7"/>
  <c r="N1261" i="7"/>
  <c r="O1264" i="7"/>
  <c r="P1267" i="7"/>
  <c r="L1271" i="7"/>
  <c r="M1274" i="7"/>
  <c r="N1277" i="7"/>
  <c r="O1280" i="7"/>
  <c r="P1283" i="7"/>
  <c r="L1287" i="7"/>
  <c r="M1290" i="7"/>
  <c r="N1293" i="7"/>
  <c r="N1296" i="7"/>
  <c r="P1298" i="7"/>
  <c r="M1301" i="7"/>
  <c r="O1303" i="7"/>
  <c r="L1306" i="7"/>
  <c r="N1308" i="7"/>
  <c r="P1310" i="7"/>
  <c r="M1313" i="7"/>
  <c r="O1315" i="7"/>
  <c r="L1318" i="7"/>
  <c r="N1320" i="7"/>
  <c r="P1322" i="7"/>
  <c r="M1325" i="7"/>
  <c r="O1327" i="7"/>
  <c r="L1330" i="7"/>
  <c r="N1332" i="7"/>
  <c r="P1334" i="7"/>
  <c r="M1337" i="7"/>
  <c r="O1339" i="7"/>
  <c r="L1342" i="7"/>
  <c r="N1344" i="7"/>
  <c r="P1346" i="7"/>
  <c r="M1349" i="7"/>
  <c r="O1351" i="7"/>
  <c r="L1354" i="7"/>
  <c r="N1356" i="7"/>
  <c r="P1358" i="7"/>
  <c r="M1361" i="7"/>
  <c r="O1363" i="7"/>
  <c r="L1366" i="7"/>
  <c r="N1368" i="7"/>
  <c r="P1370" i="7"/>
  <c r="M1373" i="7"/>
  <c r="O1375" i="7"/>
  <c r="L1378" i="7"/>
  <c r="N1380" i="7"/>
  <c r="P1382" i="7"/>
  <c r="M1385" i="7"/>
  <c r="O1387" i="7"/>
  <c r="L1390" i="7"/>
  <c r="N1392" i="7"/>
  <c r="P1394" i="7"/>
  <c r="M1397" i="7"/>
  <c r="O1399" i="7"/>
  <c r="L1402" i="7"/>
  <c r="N1404" i="7"/>
  <c r="P1406" i="7"/>
  <c r="M1409" i="7"/>
  <c r="O1411" i="7"/>
  <c r="L1414" i="7"/>
  <c r="N1416" i="7"/>
  <c r="P1418" i="7"/>
  <c r="M1421" i="7"/>
  <c r="O1423" i="7"/>
  <c r="L1426" i="7"/>
  <c r="N1428" i="7"/>
  <c r="P1430" i="7"/>
  <c r="M1433" i="7"/>
  <c r="O1435" i="7"/>
  <c r="L1438" i="7"/>
  <c r="N1440" i="7"/>
  <c r="P1442" i="7"/>
  <c r="M1445" i="7"/>
  <c r="O1447" i="7"/>
  <c r="L1450" i="7"/>
  <c r="N1452" i="7"/>
  <c r="P1454" i="7"/>
  <c r="M1457" i="7"/>
  <c r="O1459" i="7"/>
  <c r="L1462" i="7"/>
  <c r="N1464" i="7"/>
  <c r="P1466" i="7"/>
  <c r="M1469" i="7"/>
  <c r="O1471" i="7"/>
  <c r="L1474" i="7"/>
  <c r="N1476" i="7"/>
  <c r="P1478" i="7"/>
  <c r="M1481" i="7"/>
  <c r="O1483" i="7"/>
  <c r="L1486" i="7"/>
  <c r="N1488" i="7"/>
  <c r="P1490" i="7"/>
  <c r="M1493" i="7"/>
  <c r="O1495" i="7"/>
  <c r="L1498" i="7"/>
  <c r="N1500" i="7"/>
  <c r="P1502" i="7"/>
  <c r="M1505" i="7"/>
  <c r="O1507" i="7"/>
  <c r="L1510" i="7"/>
  <c r="N1512" i="7"/>
  <c r="P1514" i="7"/>
  <c r="M1517" i="7"/>
  <c r="O1519" i="7"/>
  <c r="L1522" i="7"/>
  <c r="N1524" i="7"/>
  <c r="P1526" i="7"/>
  <c r="M1529" i="7"/>
  <c r="O1531" i="7"/>
  <c r="L1534" i="7"/>
  <c r="N1536" i="7"/>
  <c r="P1538" i="7"/>
  <c r="M1541" i="7"/>
  <c r="O1543" i="7"/>
  <c r="L1546" i="7"/>
  <c r="N1548" i="7"/>
  <c r="P1550" i="7"/>
  <c r="M1553" i="7"/>
  <c r="O1555" i="7"/>
  <c r="L1558" i="7"/>
  <c r="N1560" i="7"/>
  <c r="P1562" i="7"/>
  <c r="M1565" i="7"/>
  <c r="O1567" i="7"/>
  <c r="L1570" i="7"/>
  <c r="N1572" i="7"/>
  <c r="P1574" i="7"/>
  <c r="M1577" i="7"/>
  <c r="O1579" i="7"/>
  <c r="L1582" i="7"/>
  <c r="N1584" i="7"/>
  <c r="P1586" i="7"/>
  <c r="M1589" i="7"/>
  <c r="O1591" i="7"/>
  <c r="P962" i="7"/>
  <c r="L1017" i="7"/>
  <c r="N1066" i="7"/>
  <c r="O1084" i="7"/>
  <c r="O1091" i="7"/>
  <c r="P1098" i="7"/>
  <c r="O1104" i="7"/>
  <c r="M1110" i="7"/>
  <c r="P1114" i="7"/>
  <c r="O1119" i="7"/>
  <c r="L1125" i="7"/>
  <c r="P1129" i="7"/>
  <c r="P1134" i="7"/>
  <c r="O1139" i="7"/>
  <c r="M1144" i="7"/>
  <c r="L1148" i="7"/>
  <c r="L1152" i="7"/>
  <c r="N1156" i="7"/>
  <c r="N1160" i="7"/>
  <c r="O1164" i="7"/>
  <c r="O1168" i="7"/>
  <c r="L1173" i="7"/>
  <c r="P1176" i="7"/>
  <c r="P1180" i="7"/>
  <c r="M1185" i="7"/>
  <c r="M1189" i="7"/>
  <c r="N1193" i="7"/>
  <c r="N1197" i="7"/>
  <c r="P1201" i="7"/>
  <c r="O1205" i="7"/>
  <c r="O1209" i="7"/>
  <c r="P1213" i="7"/>
  <c r="P1216" i="7"/>
  <c r="L1220" i="7"/>
  <c r="N1223" i="7"/>
  <c r="N1226" i="7"/>
  <c r="O1229" i="7"/>
  <c r="L1233" i="7"/>
  <c r="L1236" i="7"/>
  <c r="M1239" i="7"/>
  <c r="O1242" i="7"/>
  <c r="O1245" i="7"/>
  <c r="P1248" i="7"/>
  <c r="M1252" i="7"/>
  <c r="M1255" i="7"/>
  <c r="N1258" i="7"/>
  <c r="P1261" i="7"/>
  <c r="P1264" i="7"/>
  <c r="L1268" i="7"/>
  <c r="N1271" i="7"/>
  <c r="N1274" i="7"/>
  <c r="O1277" i="7"/>
  <c r="L1281" i="7"/>
  <c r="L1284" i="7"/>
  <c r="M1287" i="7"/>
  <c r="O1290" i="7"/>
  <c r="O1293" i="7"/>
  <c r="O1296" i="7"/>
  <c r="L1299" i="7"/>
  <c r="N1301" i="7"/>
  <c r="P1303" i="7"/>
  <c r="M1306" i="7"/>
  <c r="O1308" i="7"/>
  <c r="P967" i="7"/>
  <c r="M1021" i="7"/>
  <c r="O1070" i="7"/>
  <c r="L1085" i="7"/>
  <c r="M1092" i="7"/>
  <c r="L1099" i="7"/>
  <c r="P1104" i="7"/>
  <c r="O1110" i="7"/>
  <c r="N1115" i="7"/>
  <c r="N1120" i="7"/>
  <c r="M1125" i="7"/>
  <c r="N1130" i="7"/>
  <c r="L1135" i="7"/>
  <c r="P1139" i="7"/>
  <c r="N1144" i="7"/>
  <c r="N1148" i="7"/>
  <c r="O1152" i="7"/>
  <c r="O1156" i="7"/>
  <c r="L1161" i="7"/>
  <c r="P1164" i="7"/>
  <c r="P1168" i="7"/>
  <c r="M1173" i="7"/>
  <c r="M1177" i="7"/>
  <c r="N1181" i="7"/>
  <c r="N1185" i="7"/>
  <c r="P1189" i="7"/>
  <c r="O1193" i="7"/>
  <c r="O1197" i="7"/>
  <c r="L1202" i="7"/>
  <c r="L1206" i="7"/>
  <c r="M1210" i="7"/>
  <c r="L1214" i="7"/>
  <c r="L1217" i="7"/>
  <c r="N1220" i="7"/>
  <c r="O1223" i="7"/>
  <c r="O1226" i="7"/>
  <c r="L1230" i="7"/>
  <c r="M1233" i="7"/>
  <c r="M1236" i="7"/>
  <c r="O1239" i="7"/>
  <c r="P1242" i="7"/>
  <c r="P1245" i="7"/>
  <c r="M1249" i="7"/>
  <c r="N1252" i="7"/>
  <c r="N1255" i="7"/>
  <c r="P1258" i="7"/>
  <c r="L1262" i="7"/>
  <c r="L1265" i="7"/>
  <c r="N1268" i="7"/>
  <c r="O1271" i="7"/>
  <c r="O1274" i="7"/>
  <c r="L1278" i="7"/>
  <c r="M1281" i="7"/>
  <c r="M1284" i="7"/>
  <c r="O1287" i="7"/>
  <c r="P1290" i="7"/>
  <c r="P1293" i="7"/>
  <c r="P1296" i="7"/>
  <c r="M1299" i="7"/>
  <c r="O1301" i="7"/>
  <c r="L1304" i="7"/>
  <c r="N1306" i="7"/>
  <c r="P1308" i="7"/>
  <c r="M1311" i="7"/>
  <c r="O1313" i="7"/>
  <c r="L1316" i="7"/>
  <c r="M973" i="7"/>
  <c r="N1025" i="7"/>
  <c r="O1071" i="7"/>
  <c r="P1085" i="7"/>
  <c r="L1093" i="7"/>
  <c r="N1099" i="7"/>
  <c r="M1105" i="7"/>
  <c r="P1110" i="7"/>
  <c r="L1116" i="7"/>
  <c r="O1120" i="7"/>
  <c r="N1125" i="7"/>
  <c r="O1130" i="7"/>
  <c r="N1135" i="7"/>
  <c r="O1140" i="7"/>
  <c r="O1144" i="7"/>
  <c r="L1149" i="7"/>
  <c r="P1152" i="7"/>
  <c r="P1156" i="7"/>
  <c r="M1161" i="7"/>
  <c r="M1165" i="7"/>
  <c r="N1169" i="7"/>
  <c r="N1173" i="7"/>
  <c r="P1177" i="7"/>
  <c r="O1181" i="7"/>
  <c r="O1185" i="7"/>
  <c r="L1190" i="7"/>
  <c r="L1194" i="7"/>
  <c r="M1198" i="7"/>
  <c r="M1202" i="7"/>
  <c r="O1206" i="7"/>
  <c r="N1210" i="7"/>
  <c r="M1214" i="7"/>
  <c r="N1217" i="7"/>
  <c r="O1220" i="7"/>
  <c r="P1223" i="7"/>
  <c r="L1227" i="7"/>
  <c r="M1230" i="7"/>
  <c r="N1233" i="7"/>
  <c r="O1236" i="7"/>
  <c r="P1239" i="7"/>
  <c r="L1243" i="7"/>
  <c r="M1246" i="7"/>
  <c r="N1249" i="7"/>
  <c r="O1252" i="7"/>
  <c r="P1255" i="7"/>
  <c r="L1259" i="7"/>
  <c r="M1262" i="7"/>
  <c r="N1265" i="7"/>
  <c r="O1268" i="7"/>
  <c r="P1271" i="7"/>
  <c r="L1275" i="7"/>
  <c r="M1278" i="7"/>
  <c r="N1281" i="7"/>
  <c r="O1284" i="7"/>
  <c r="P1287" i="7"/>
  <c r="L1291" i="7"/>
  <c r="M1294" i="7"/>
  <c r="L1297" i="7"/>
  <c r="N1299" i="7"/>
  <c r="P1301" i="7"/>
  <c r="M1304" i="7"/>
  <c r="O1306" i="7"/>
  <c r="L1309" i="7"/>
  <c r="N1311" i="7"/>
  <c r="P1313" i="7"/>
  <c r="M1316" i="7"/>
  <c r="O1318" i="7"/>
  <c r="L1321" i="7"/>
  <c r="N1323" i="7"/>
  <c r="P1325" i="7"/>
  <c r="M1328" i="7"/>
  <c r="O1330" i="7"/>
  <c r="L1333" i="7"/>
  <c r="N1335" i="7"/>
  <c r="P1337" i="7"/>
  <c r="M1340" i="7"/>
  <c r="O1342" i="7"/>
  <c r="L1345" i="7"/>
  <c r="N1347" i="7"/>
  <c r="P1349" i="7"/>
  <c r="M1352" i="7"/>
  <c r="O1354" i="7"/>
  <c r="L1357" i="7"/>
  <c r="N1359" i="7"/>
  <c r="P1361" i="7"/>
  <c r="M1364" i="7"/>
  <c r="O1366" i="7"/>
  <c r="L1369" i="7"/>
  <c r="N1371" i="7"/>
  <c r="P1373" i="7"/>
  <c r="M1376" i="7"/>
  <c r="O1378" i="7"/>
  <c r="L1381" i="7"/>
  <c r="N1383" i="7"/>
  <c r="P1385" i="7"/>
  <c r="M1388" i="7"/>
  <c r="O1390" i="7"/>
  <c r="L1393" i="7"/>
  <c r="N1395" i="7"/>
  <c r="P1397" i="7"/>
  <c r="M1400" i="7"/>
  <c r="O1402" i="7"/>
  <c r="L1405" i="7"/>
  <c r="N1407" i="7"/>
  <c r="P1409" i="7"/>
  <c r="M1412" i="7"/>
  <c r="O1414" i="7"/>
  <c r="L1417" i="7"/>
  <c r="N1419" i="7"/>
  <c r="P1421" i="7"/>
  <c r="M1424" i="7"/>
  <c r="O1426" i="7"/>
  <c r="L1429" i="7"/>
  <c r="N1431" i="7"/>
  <c r="P1433" i="7"/>
  <c r="M1436" i="7"/>
  <c r="O1438" i="7"/>
  <c r="L1441" i="7"/>
  <c r="N1443" i="7"/>
  <c r="P1445" i="7"/>
  <c r="M1448" i="7"/>
  <c r="O1450" i="7"/>
  <c r="L1453" i="7"/>
  <c r="N1455" i="7"/>
  <c r="P1457" i="7"/>
  <c r="M1460" i="7"/>
  <c r="O1462" i="7"/>
  <c r="L1465" i="7"/>
  <c r="N1467" i="7"/>
  <c r="P1469" i="7"/>
  <c r="M1472" i="7"/>
  <c r="O1474" i="7"/>
  <c r="L1477" i="7"/>
  <c r="N1479" i="7"/>
  <c r="P1481" i="7"/>
  <c r="M1484" i="7"/>
  <c r="O1486" i="7"/>
  <c r="L1489" i="7"/>
  <c r="N1491" i="7"/>
  <c r="P1493" i="7"/>
  <c r="M1496" i="7"/>
  <c r="O1498" i="7"/>
  <c r="L1501" i="7"/>
  <c r="N1503" i="7"/>
  <c r="P1505" i="7"/>
  <c r="M1508" i="7"/>
  <c r="O1510" i="7"/>
  <c r="L1513" i="7"/>
  <c r="N1515" i="7"/>
  <c r="P1517" i="7"/>
  <c r="M1520" i="7"/>
  <c r="O1522" i="7"/>
  <c r="L1525" i="7"/>
  <c r="N1527" i="7"/>
  <c r="P1529" i="7"/>
  <c r="M1532" i="7"/>
  <c r="O1534" i="7"/>
  <c r="L1537" i="7"/>
  <c r="N1539" i="7"/>
  <c r="P1541" i="7"/>
  <c r="M1544" i="7"/>
  <c r="O1546" i="7"/>
  <c r="L1549" i="7"/>
  <c r="N1551" i="7"/>
  <c r="P1553" i="7"/>
  <c r="M978" i="7"/>
  <c r="M1029" i="7"/>
  <c r="O1074" i="7"/>
  <c r="O1086" i="7"/>
  <c r="M1093" i="7"/>
  <c r="M1100" i="7"/>
  <c r="L1106" i="7"/>
  <c r="L1111" i="7"/>
  <c r="M1116" i="7"/>
  <c r="L1121" i="7"/>
  <c r="M1126" i="7"/>
  <c r="L1131" i="7"/>
  <c r="M1136" i="7"/>
  <c r="P1140" i="7"/>
  <c r="P1144" i="7"/>
  <c r="M1149" i="7"/>
  <c r="M1153" i="7"/>
  <c r="N1157" i="7"/>
  <c r="N1161" i="7"/>
  <c r="P1165" i="7"/>
  <c r="O1169" i="7"/>
  <c r="O1173" i="7"/>
  <c r="L1178" i="7"/>
  <c r="L1182" i="7"/>
  <c r="M1186" i="7"/>
  <c r="M1190" i="7"/>
  <c r="O1194" i="7"/>
  <c r="N1198" i="7"/>
  <c r="N1202" i="7"/>
  <c r="P1206" i="7"/>
  <c r="P1210" i="7"/>
  <c r="N1214" i="7"/>
  <c r="O1217" i="7"/>
  <c r="L1221" i="7"/>
  <c r="L1224" i="7"/>
  <c r="M1227" i="7"/>
  <c r="O1230" i="7"/>
  <c r="O1233" i="7"/>
  <c r="P1236" i="7"/>
  <c r="M1240" i="7"/>
  <c r="M1243" i="7"/>
  <c r="N1246" i="7"/>
  <c r="P1249" i="7"/>
  <c r="P1252" i="7"/>
  <c r="L1256" i="7"/>
  <c r="N1259" i="7"/>
  <c r="N1262" i="7"/>
  <c r="O1265" i="7"/>
  <c r="L1269" i="7"/>
  <c r="L1272" i="7"/>
  <c r="M1275" i="7"/>
  <c r="O1278" i="7"/>
  <c r="O1281" i="7"/>
  <c r="P1284" i="7"/>
  <c r="M1288" i="7"/>
  <c r="M1291" i="7"/>
  <c r="N1294" i="7"/>
  <c r="M1297" i="7"/>
  <c r="O1299" i="7"/>
  <c r="L1302" i="7"/>
  <c r="N1304" i="7"/>
  <c r="P1306" i="7"/>
  <c r="M1309" i="7"/>
  <c r="O1311" i="7"/>
  <c r="L1314" i="7"/>
  <c r="N1316" i="7"/>
  <c r="P1318" i="7"/>
  <c r="M1321" i="7"/>
  <c r="M983" i="7"/>
  <c r="N1033" i="7"/>
  <c r="P1075" i="7"/>
  <c r="M1087" i="7"/>
  <c r="P1093" i="7"/>
  <c r="N1100" i="7"/>
  <c r="M1106" i="7"/>
  <c r="P1111" i="7"/>
  <c r="O1116" i="7"/>
  <c r="P1121" i="7"/>
  <c r="N1126" i="7"/>
  <c r="M1131" i="7"/>
  <c r="N1136" i="7"/>
  <c r="M1141" i="7"/>
  <c r="N1145" i="7"/>
  <c r="N1149" i="7"/>
  <c r="P1153" i="7"/>
  <c r="O1157" i="7"/>
  <c r="O1161" i="7"/>
  <c r="L1166" i="7"/>
  <c r="L1170" i="7"/>
  <c r="M1174" i="7"/>
  <c r="M1178" i="7"/>
  <c r="O1182" i="7"/>
  <c r="N1186" i="7"/>
  <c r="N1190" i="7"/>
  <c r="P1194" i="7"/>
  <c r="P1198" i="7"/>
  <c r="L1203" i="7"/>
  <c r="L1207" i="7"/>
  <c r="N1211" i="7"/>
  <c r="O1214" i="7"/>
  <c r="L1218" i="7"/>
  <c r="M1221" i="7"/>
  <c r="M1224" i="7"/>
  <c r="O1227" i="7"/>
  <c r="P1230" i="7"/>
  <c r="P1233" i="7"/>
  <c r="M1237" i="7"/>
  <c r="N1240" i="7"/>
  <c r="N1243" i="7"/>
  <c r="P1246" i="7"/>
  <c r="L1250" i="7"/>
  <c r="L1253" i="7"/>
  <c r="N1256" i="7"/>
  <c r="O1259" i="7"/>
  <c r="O1262" i="7"/>
  <c r="L1266" i="7"/>
  <c r="M1269" i="7"/>
  <c r="M1272" i="7"/>
  <c r="O1275" i="7"/>
  <c r="P1278" i="7"/>
  <c r="P1281" i="7"/>
  <c r="M1285" i="7"/>
  <c r="N1288" i="7"/>
  <c r="N1291" i="7"/>
  <c r="P1294" i="7"/>
  <c r="N1297" i="7"/>
  <c r="P1299" i="7"/>
  <c r="M1302" i="7"/>
  <c r="O1304" i="7"/>
  <c r="L1307" i="7"/>
  <c r="N1309" i="7"/>
  <c r="P1311" i="7"/>
  <c r="M1314" i="7"/>
  <c r="O1316" i="7"/>
  <c r="L1319" i="7"/>
  <c r="N1321" i="7"/>
  <c r="P1323" i="7"/>
  <c r="M1326" i="7"/>
  <c r="O1328" i="7"/>
  <c r="L1331" i="7"/>
  <c r="N1333" i="7"/>
  <c r="P1335" i="7"/>
  <c r="M1338" i="7"/>
  <c r="O1340" i="7"/>
  <c r="L1343" i="7"/>
  <c r="N1345" i="7"/>
  <c r="P1347" i="7"/>
  <c r="M1350" i="7"/>
  <c r="O1352" i="7"/>
  <c r="L1355" i="7"/>
  <c r="N1357" i="7"/>
  <c r="P1359" i="7"/>
  <c r="M1362" i="7"/>
  <c r="O1364" i="7"/>
  <c r="L1367" i="7"/>
  <c r="N1369" i="7"/>
  <c r="P1371" i="7"/>
  <c r="M1374" i="7"/>
  <c r="O1376" i="7"/>
  <c r="L1379" i="7"/>
  <c r="N1381" i="7"/>
  <c r="P1383" i="7"/>
  <c r="M1386" i="7"/>
  <c r="O1388" i="7"/>
  <c r="L1391" i="7"/>
  <c r="N1393" i="7"/>
  <c r="P1395" i="7"/>
  <c r="M1398" i="7"/>
  <c r="O1400" i="7"/>
  <c r="L1403" i="7"/>
  <c r="N1405" i="7"/>
  <c r="P1407" i="7"/>
  <c r="M1410" i="7"/>
  <c r="O1412" i="7"/>
  <c r="L1415" i="7"/>
  <c r="N1417" i="7"/>
  <c r="P1419" i="7"/>
  <c r="M1422" i="7"/>
  <c r="O1424" i="7"/>
  <c r="L1427" i="7"/>
  <c r="N1429" i="7"/>
  <c r="P1431" i="7"/>
  <c r="M1434" i="7"/>
  <c r="O1436" i="7"/>
  <c r="L1439" i="7"/>
  <c r="N1441" i="7"/>
  <c r="P1443" i="7"/>
  <c r="M1446" i="7"/>
  <c r="O1448" i="7"/>
  <c r="L1451" i="7"/>
  <c r="N1453" i="7"/>
  <c r="P1455" i="7"/>
  <c r="M1458" i="7"/>
  <c r="O1460" i="7"/>
  <c r="L1463" i="7"/>
  <c r="N1465" i="7"/>
  <c r="P1467" i="7"/>
  <c r="M1470" i="7"/>
  <c r="O1472" i="7"/>
  <c r="L1475" i="7"/>
  <c r="N1477" i="7"/>
  <c r="P1479" i="7"/>
  <c r="M1482" i="7"/>
  <c r="O1484" i="7"/>
  <c r="L1487" i="7"/>
  <c r="N1489" i="7"/>
  <c r="P1491" i="7"/>
  <c r="M1494" i="7"/>
  <c r="O1496" i="7"/>
  <c r="L1499" i="7"/>
  <c r="N1501" i="7"/>
  <c r="P1503" i="7"/>
  <c r="M1506" i="7"/>
  <c r="O1508" i="7"/>
  <c r="L1511" i="7"/>
  <c r="N1513" i="7"/>
  <c r="P1515" i="7"/>
  <c r="M1518" i="7"/>
  <c r="O1520" i="7"/>
  <c r="L1523" i="7"/>
  <c r="N1525" i="7"/>
  <c r="P1527" i="7"/>
  <c r="M1530" i="7"/>
  <c r="O1532" i="7"/>
  <c r="L1535" i="7"/>
  <c r="N1537" i="7"/>
  <c r="P1539" i="7"/>
  <c r="M1542" i="7"/>
  <c r="O1544" i="7"/>
  <c r="L1547" i="7"/>
  <c r="N1549" i="7"/>
  <c r="L988" i="7"/>
  <c r="O1037" i="7"/>
  <c r="N1078" i="7"/>
  <c r="N1087" i="7"/>
  <c r="N1094" i="7"/>
  <c r="L1101" i="7"/>
  <c r="O1106" i="7"/>
  <c r="L1112" i="7"/>
  <c r="P1116" i="7"/>
  <c r="L1122" i="7"/>
  <c r="P1126" i="7"/>
  <c r="P1131" i="7"/>
  <c r="O1136" i="7"/>
  <c r="P1141" i="7"/>
  <c r="O1145" i="7"/>
  <c r="O1149" i="7"/>
  <c r="L1154" i="7"/>
  <c r="L1158" i="7"/>
  <c r="M1162" i="7"/>
  <c r="M1166" i="7"/>
  <c r="O1170" i="7"/>
  <c r="N1174" i="7"/>
  <c r="N1178" i="7"/>
  <c r="P1182" i="7"/>
  <c r="P1186" i="7"/>
  <c r="L1191" i="7"/>
  <c r="L1195" i="7"/>
  <c r="N1199" i="7"/>
  <c r="M1203" i="7"/>
  <c r="M1207" i="7"/>
  <c r="O1211" i="7"/>
  <c r="L1215" i="7"/>
  <c r="M1218" i="7"/>
  <c r="N1221" i="7"/>
  <c r="O1224" i="7"/>
  <c r="P1227" i="7"/>
  <c r="L1231" i="7"/>
  <c r="M1234" i="7"/>
  <c r="N1237" i="7"/>
  <c r="O1240" i="7"/>
  <c r="P1243" i="7"/>
  <c r="L1247" i="7"/>
  <c r="M1250" i="7"/>
  <c r="N1253" i="7"/>
  <c r="O1256" i="7"/>
  <c r="P1259" i="7"/>
  <c r="L1263" i="7"/>
  <c r="M1266" i="7"/>
  <c r="N1269" i="7"/>
  <c r="O1272" i="7"/>
  <c r="P1275" i="7"/>
  <c r="L1279" i="7"/>
  <c r="M1282" i="7"/>
  <c r="N1285" i="7"/>
  <c r="O1288" i="7"/>
  <c r="P1291" i="7"/>
  <c r="L1295" i="7"/>
  <c r="O1297" i="7"/>
  <c r="L1300" i="7"/>
  <c r="N1302" i="7"/>
  <c r="P1304" i="7"/>
  <c r="M1307" i="7"/>
  <c r="O1309" i="7"/>
  <c r="L1312" i="7"/>
  <c r="N1314" i="7"/>
  <c r="P1316" i="7"/>
  <c r="M1319" i="7"/>
  <c r="O1321" i="7"/>
  <c r="L1324" i="7"/>
  <c r="N1326" i="7"/>
  <c r="P1328" i="7"/>
  <c r="M1331" i="7"/>
  <c r="O1333" i="7"/>
  <c r="L1336" i="7"/>
  <c r="N1338" i="7"/>
  <c r="P1340" i="7"/>
  <c r="M1343" i="7"/>
  <c r="O1345" i="7"/>
  <c r="L1348" i="7"/>
  <c r="N1350" i="7"/>
  <c r="P1352" i="7"/>
  <c r="M1355" i="7"/>
  <c r="O1357" i="7"/>
  <c r="L1360" i="7"/>
  <c r="N1362" i="7"/>
  <c r="P1364" i="7"/>
  <c r="M1367" i="7"/>
  <c r="O1369" i="7"/>
  <c r="L1372" i="7"/>
  <c r="N1374" i="7"/>
  <c r="P1376" i="7"/>
  <c r="M1379" i="7"/>
  <c r="O1381" i="7"/>
  <c r="L1384" i="7"/>
  <c r="N1386" i="7"/>
  <c r="P1388" i="7"/>
  <c r="M1391" i="7"/>
  <c r="O1393" i="7"/>
  <c r="L1396" i="7"/>
  <c r="N1398" i="7"/>
  <c r="P1400" i="7"/>
  <c r="M1403" i="7"/>
  <c r="O1405" i="7"/>
  <c r="L1408" i="7"/>
  <c r="N1410" i="7"/>
  <c r="P1412" i="7"/>
  <c r="M1415" i="7"/>
  <c r="O1417" i="7"/>
  <c r="L1420" i="7"/>
  <c r="N1422" i="7"/>
  <c r="P1424" i="7"/>
  <c r="M1427" i="7"/>
  <c r="O1429" i="7"/>
  <c r="L1432" i="7"/>
  <c r="N1434" i="7"/>
  <c r="P1436" i="7"/>
  <c r="M1439" i="7"/>
  <c r="O1441" i="7"/>
  <c r="L1444" i="7"/>
  <c r="N1446" i="7"/>
  <c r="P1448" i="7"/>
  <c r="M1451" i="7"/>
  <c r="O1453" i="7"/>
  <c r="L1456" i="7"/>
  <c r="N1458" i="7"/>
  <c r="P1460" i="7"/>
  <c r="M1463" i="7"/>
  <c r="O1465" i="7"/>
  <c r="L1468" i="7"/>
  <c r="N1470" i="7"/>
  <c r="P1472" i="7"/>
  <c r="M1475" i="7"/>
  <c r="O1477" i="7"/>
  <c r="L1480" i="7"/>
  <c r="N1482" i="7"/>
  <c r="P1484" i="7"/>
  <c r="M1487" i="7"/>
  <c r="O1489" i="7"/>
  <c r="L1492" i="7"/>
  <c r="N1494" i="7"/>
  <c r="P1496" i="7"/>
  <c r="M1499" i="7"/>
  <c r="O1501" i="7"/>
  <c r="L1504" i="7"/>
  <c r="N1506" i="7"/>
  <c r="P1508" i="7"/>
  <c r="M1511" i="7"/>
  <c r="O1513" i="7"/>
  <c r="L1516" i="7"/>
  <c r="N1518" i="7"/>
  <c r="P1520" i="7"/>
  <c r="M1523" i="7"/>
  <c r="O1525" i="7"/>
  <c r="L1528" i="7"/>
  <c r="N1530" i="7"/>
  <c r="P1532" i="7"/>
  <c r="M1535" i="7"/>
  <c r="O1537" i="7"/>
  <c r="L1540" i="7"/>
  <c r="N1542" i="7"/>
  <c r="P1544" i="7"/>
  <c r="M1547" i="7"/>
  <c r="O1549" i="7"/>
  <c r="L1552" i="7"/>
  <c r="N1554" i="7"/>
  <c r="P1556" i="7"/>
  <c r="M1559" i="7"/>
  <c r="O1561" i="7"/>
  <c r="L1564" i="7"/>
  <c r="N1566" i="7"/>
  <c r="P1568" i="7"/>
  <c r="M1571" i="7"/>
  <c r="O1573" i="7"/>
  <c r="L1576" i="7"/>
  <c r="N1578" i="7"/>
  <c r="P1580" i="7"/>
  <c r="M1583" i="7"/>
  <c r="O1585" i="7"/>
  <c r="L1588" i="7"/>
  <c r="N1590" i="7"/>
  <c r="P1592" i="7"/>
  <c r="N992" i="7"/>
  <c r="L1137" i="7"/>
  <c r="N1187" i="7"/>
  <c r="M1231" i="7"/>
  <c r="O1269" i="7"/>
  <c r="L1305" i="7"/>
  <c r="P1312" i="7"/>
  <c r="N1318" i="7"/>
  <c r="M1323" i="7"/>
  <c r="N1327" i="7"/>
  <c r="O1331" i="7"/>
  <c r="O1335" i="7"/>
  <c r="P1339" i="7"/>
  <c r="L1344" i="7"/>
  <c r="M1348" i="7"/>
  <c r="L1352" i="7"/>
  <c r="M1356" i="7"/>
  <c r="N1360" i="7"/>
  <c r="N1364" i="7"/>
  <c r="O1368" i="7"/>
  <c r="P1372" i="7"/>
  <c r="L1377" i="7"/>
  <c r="P1380" i="7"/>
  <c r="L1385" i="7"/>
  <c r="M1389" i="7"/>
  <c r="M1393" i="7"/>
  <c r="N1397" i="7"/>
  <c r="O1401" i="7"/>
  <c r="P1405" i="7"/>
  <c r="O1409" i="7"/>
  <c r="P1413" i="7"/>
  <c r="L1418" i="7"/>
  <c r="L1422" i="7"/>
  <c r="M1426" i="7"/>
  <c r="N1430" i="7"/>
  <c r="O1434" i="7"/>
  <c r="N1438" i="7"/>
  <c r="O1442" i="7"/>
  <c r="P1446" i="7"/>
  <c r="P1450" i="7"/>
  <c r="L1455" i="7"/>
  <c r="M1459" i="7"/>
  <c r="N1463" i="7"/>
  <c r="M1467" i="7"/>
  <c r="N1471" i="7"/>
  <c r="O1475" i="7"/>
  <c r="O1479" i="7"/>
  <c r="P1483" i="7"/>
  <c r="L1488" i="7"/>
  <c r="M1492" i="7"/>
  <c r="L1496" i="7"/>
  <c r="M1500" i="7"/>
  <c r="N1504" i="7"/>
  <c r="N1508" i="7"/>
  <c r="O1512" i="7"/>
  <c r="P1516" i="7"/>
  <c r="L1521" i="7"/>
  <c r="P1524" i="7"/>
  <c r="L1529" i="7"/>
  <c r="M1533" i="7"/>
  <c r="M1537" i="7"/>
  <c r="N1541" i="7"/>
  <c r="O1545" i="7"/>
  <c r="P1549" i="7"/>
  <c r="N1553" i="7"/>
  <c r="O1556" i="7"/>
  <c r="L1560" i="7"/>
  <c r="M1563" i="7"/>
  <c r="M1566" i="7"/>
  <c r="M1569" i="7"/>
  <c r="L1572" i="7"/>
  <c r="L1575" i="7"/>
  <c r="P1577" i="7"/>
  <c r="O1580" i="7"/>
  <c r="O1583" i="7"/>
  <c r="N1586" i="7"/>
  <c r="N1589" i="7"/>
  <c r="M1592" i="7"/>
  <c r="P1594" i="7"/>
  <c r="M1597" i="7"/>
  <c r="O1599" i="7"/>
  <c r="L1602" i="7"/>
  <c r="N1604" i="7"/>
  <c r="P1606" i="7"/>
  <c r="M1609" i="7"/>
  <c r="O1611" i="7"/>
  <c r="P1041" i="7"/>
  <c r="L1142" i="7"/>
  <c r="M1191" i="7"/>
  <c r="N1234" i="7"/>
  <c r="P1272" i="7"/>
  <c r="M1305" i="7"/>
  <c r="N1313" i="7"/>
  <c r="N1319" i="7"/>
  <c r="O1323" i="7"/>
  <c r="P1327" i="7"/>
  <c r="L1332" i="7"/>
  <c r="M1336" i="7"/>
  <c r="L1340" i="7"/>
  <c r="M1344" i="7"/>
  <c r="N1348" i="7"/>
  <c r="N1352" i="7"/>
  <c r="O1356" i="7"/>
  <c r="P1360" i="7"/>
  <c r="L1365" i="7"/>
  <c r="P1368" i="7"/>
  <c r="L1373" i="7"/>
  <c r="M1377" i="7"/>
  <c r="M1381" i="7"/>
  <c r="N1385" i="7"/>
  <c r="O1389" i="7"/>
  <c r="P1393" i="7"/>
  <c r="O1397" i="7"/>
  <c r="P1401" i="7"/>
  <c r="L1406" i="7"/>
  <c r="L1410" i="7"/>
  <c r="M1414" i="7"/>
  <c r="N1418" i="7"/>
  <c r="O1422" i="7"/>
  <c r="N1426" i="7"/>
  <c r="O1430" i="7"/>
  <c r="P1434" i="7"/>
  <c r="P1438" i="7"/>
  <c r="L1443" i="7"/>
  <c r="M1447" i="7"/>
  <c r="N1451" i="7"/>
  <c r="M1455" i="7"/>
  <c r="N1459" i="7"/>
  <c r="O1463" i="7"/>
  <c r="O1467" i="7"/>
  <c r="P1471" i="7"/>
  <c r="L1476" i="7"/>
  <c r="M1480" i="7"/>
  <c r="L1484" i="7"/>
  <c r="M1488" i="7"/>
  <c r="N1492" i="7"/>
  <c r="N1496" i="7"/>
  <c r="O1500" i="7"/>
  <c r="P1504" i="7"/>
  <c r="L1509" i="7"/>
  <c r="P1512" i="7"/>
  <c r="L1517" i="7"/>
  <c r="M1521" i="7"/>
  <c r="M1525" i="7"/>
  <c r="N1529" i="7"/>
  <c r="O1533" i="7"/>
  <c r="P1537" i="7"/>
  <c r="O1541" i="7"/>
  <c r="P1545" i="7"/>
  <c r="L1550" i="7"/>
  <c r="O1553" i="7"/>
  <c r="L1557" i="7"/>
  <c r="M1560" i="7"/>
  <c r="N1563" i="7"/>
  <c r="O1566" i="7"/>
  <c r="N1569" i="7"/>
  <c r="M1572" i="7"/>
  <c r="M1575" i="7"/>
  <c r="L1578" i="7"/>
  <c r="L1581" i="7"/>
  <c r="P1583" i="7"/>
  <c r="O1586" i="7"/>
  <c r="O1589" i="7"/>
  <c r="N1592" i="7"/>
  <c r="L1595" i="7"/>
  <c r="N1597" i="7"/>
  <c r="P1599" i="7"/>
  <c r="M1602" i="7"/>
  <c r="O1604" i="7"/>
  <c r="L1607" i="7"/>
  <c r="N1609" i="7"/>
  <c r="P1611" i="7"/>
  <c r="M1614" i="7"/>
  <c r="O1616" i="7"/>
  <c r="L1619" i="7"/>
  <c r="N1621" i="7"/>
  <c r="P1623" i="7"/>
  <c r="M1626" i="7"/>
  <c r="O1628" i="7"/>
  <c r="L1631" i="7"/>
  <c r="N1633" i="7"/>
  <c r="P1635" i="7"/>
  <c r="M1638" i="7"/>
  <c r="O1640" i="7"/>
  <c r="N1079" i="7"/>
  <c r="L1146" i="7"/>
  <c r="M1195" i="7"/>
  <c r="P1237" i="7"/>
  <c r="M1276" i="7"/>
  <c r="O1305" i="7"/>
  <c r="O1314" i="7"/>
  <c r="O1319" i="7"/>
  <c r="M1324" i="7"/>
  <c r="L1328" i="7"/>
  <c r="M1332" i="7"/>
  <c r="N1336" i="7"/>
  <c r="N1340" i="7"/>
  <c r="O1344" i="7"/>
  <c r="P1348" i="7"/>
  <c r="L1353" i="7"/>
  <c r="P1356" i="7"/>
  <c r="L1361" i="7"/>
  <c r="M1365" i="7"/>
  <c r="M1369" i="7"/>
  <c r="N1373" i="7"/>
  <c r="O1377" i="7"/>
  <c r="P1381" i="7"/>
  <c r="O1385" i="7"/>
  <c r="P1389" i="7"/>
  <c r="L1394" i="7"/>
  <c r="L1398" i="7"/>
  <c r="M1402" i="7"/>
  <c r="N1406" i="7"/>
  <c r="O1410" i="7"/>
  <c r="N1414" i="7"/>
  <c r="O1418" i="7"/>
  <c r="P1422" i="7"/>
  <c r="P1426" i="7"/>
  <c r="L1431" i="7"/>
  <c r="M1435" i="7"/>
  <c r="N1439" i="7"/>
  <c r="M1443" i="7"/>
  <c r="N1447" i="7"/>
  <c r="O1451" i="7"/>
  <c r="O1455" i="7"/>
  <c r="P1459" i="7"/>
  <c r="L1464" i="7"/>
  <c r="M1468" i="7"/>
  <c r="L1472" i="7"/>
  <c r="M1476" i="7"/>
  <c r="N1480" i="7"/>
  <c r="N1484" i="7"/>
  <c r="O1488" i="7"/>
  <c r="P1492" i="7"/>
  <c r="L1497" i="7"/>
  <c r="P1500" i="7"/>
  <c r="L1505" i="7"/>
  <c r="M1509" i="7"/>
  <c r="M1513" i="7"/>
  <c r="N1517" i="7"/>
  <c r="O1521" i="7"/>
  <c r="P1525" i="7"/>
  <c r="O1529" i="7"/>
  <c r="P1533" i="7"/>
  <c r="L1538" i="7"/>
  <c r="L1542" i="7"/>
  <c r="M1546" i="7"/>
  <c r="N1550" i="7"/>
  <c r="L1554" i="7"/>
  <c r="M1557" i="7"/>
  <c r="O1560" i="7"/>
  <c r="O1563" i="7"/>
  <c r="P1566" i="7"/>
  <c r="O1569" i="7"/>
  <c r="O1572" i="7"/>
  <c r="N1575" i="7"/>
  <c r="M1578" i="7"/>
  <c r="M1581" i="7"/>
  <c r="L1584" i="7"/>
  <c r="L1587" i="7"/>
  <c r="P1589" i="7"/>
  <c r="O1592" i="7"/>
  <c r="M1595" i="7"/>
  <c r="O1597" i="7"/>
  <c r="L1600" i="7"/>
  <c r="N1602" i="7"/>
  <c r="P1604" i="7"/>
  <c r="M1607" i="7"/>
  <c r="L1088" i="7"/>
  <c r="M1150" i="7"/>
  <c r="O1199" i="7"/>
  <c r="P1240" i="7"/>
  <c r="M1279" i="7"/>
  <c r="N1307" i="7"/>
  <c r="P1314" i="7"/>
  <c r="L1320" i="7"/>
  <c r="N1324" i="7"/>
  <c r="N1328" i="7"/>
  <c r="O1332" i="7"/>
  <c r="P1336" i="7"/>
  <c r="L1341" i="7"/>
  <c r="P1344" i="7"/>
  <c r="L1349" i="7"/>
  <c r="M1353" i="7"/>
  <c r="M1357" i="7"/>
  <c r="N1361" i="7"/>
  <c r="O1365" i="7"/>
  <c r="P1369" i="7"/>
  <c r="O1373" i="7"/>
  <c r="P1377" i="7"/>
  <c r="L1382" i="7"/>
  <c r="L1386" i="7"/>
  <c r="M1390" i="7"/>
  <c r="N1394" i="7"/>
  <c r="O1398" i="7"/>
  <c r="N1402" i="7"/>
  <c r="O1406" i="7"/>
  <c r="P1410" i="7"/>
  <c r="P1414" i="7"/>
  <c r="L1419" i="7"/>
  <c r="M1423" i="7"/>
  <c r="N1427" i="7"/>
  <c r="M1431" i="7"/>
  <c r="N1435" i="7"/>
  <c r="O1439" i="7"/>
  <c r="O1443" i="7"/>
  <c r="P1447" i="7"/>
  <c r="L1452" i="7"/>
  <c r="M1456" i="7"/>
  <c r="L1460" i="7"/>
  <c r="M1464" i="7"/>
  <c r="N1468" i="7"/>
  <c r="N1472" i="7"/>
  <c r="O1476" i="7"/>
  <c r="P1480" i="7"/>
  <c r="L1485" i="7"/>
  <c r="P1488" i="7"/>
  <c r="L1493" i="7"/>
  <c r="M1497" i="7"/>
  <c r="M1501" i="7"/>
  <c r="N1505" i="7"/>
  <c r="O1509" i="7"/>
  <c r="P1513" i="7"/>
  <c r="O1517" i="7"/>
  <c r="P1521" i="7"/>
  <c r="L1526" i="7"/>
  <c r="L1530" i="7"/>
  <c r="M1534" i="7"/>
  <c r="N1538" i="7"/>
  <c r="O1542" i="7"/>
  <c r="N1546" i="7"/>
  <c r="O1550" i="7"/>
  <c r="M1554" i="7"/>
  <c r="O1557" i="7"/>
  <c r="P1560" i="7"/>
  <c r="P1563" i="7"/>
  <c r="M1095" i="7"/>
  <c r="M1154" i="7"/>
  <c r="O1203" i="7"/>
  <c r="L1244" i="7"/>
  <c r="N1282" i="7"/>
  <c r="O1307" i="7"/>
  <c r="M1315" i="7"/>
  <c r="M1320" i="7"/>
  <c r="P1324" i="7"/>
  <c r="L1329" i="7"/>
  <c r="P1332" i="7"/>
  <c r="L1337" i="7"/>
  <c r="M1341" i="7"/>
  <c r="M1345" i="7"/>
  <c r="N1349" i="7"/>
  <c r="O1353" i="7"/>
  <c r="P1357" i="7"/>
  <c r="O1361" i="7"/>
  <c r="P1365" i="7"/>
  <c r="L1370" i="7"/>
  <c r="L1374" i="7"/>
  <c r="M1378" i="7"/>
  <c r="N1382" i="7"/>
  <c r="O1386" i="7"/>
  <c r="N1390" i="7"/>
  <c r="O1394" i="7"/>
  <c r="P1398" i="7"/>
  <c r="P1402" i="7"/>
  <c r="L1407" i="7"/>
  <c r="M1411" i="7"/>
  <c r="N1415" i="7"/>
  <c r="M1419" i="7"/>
  <c r="N1423" i="7"/>
  <c r="O1427" i="7"/>
  <c r="O1431" i="7"/>
  <c r="P1435" i="7"/>
  <c r="L1440" i="7"/>
  <c r="M1444" i="7"/>
  <c r="L1448" i="7"/>
  <c r="M1452" i="7"/>
  <c r="N1456" i="7"/>
  <c r="N1460" i="7"/>
  <c r="O1464" i="7"/>
  <c r="P1468" i="7"/>
  <c r="L1473" i="7"/>
  <c r="P1476" i="7"/>
  <c r="L1481" i="7"/>
  <c r="M1485" i="7"/>
  <c r="M1489" i="7"/>
  <c r="N1493" i="7"/>
  <c r="O1497" i="7"/>
  <c r="P1501" i="7"/>
  <c r="O1505" i="7"/>
  <c r="P1509" i="7"/>
  <c r="L1514" i="7"/>
  <c r="L1518" i="7"/>
  <c r="M1522" i="7"/>
  <c r="N1526" i="7"/>
  <c r="O1530" i="7"/>
  <c r="N1534" i="7"/>
  <c r="O1538" i="7"/>
  <c r="P1542" i="7"/>
  <c r="P1546" i="7"/>
  <c r="O1101" i="7"/>
  <c r="O1158" i="7"/>
  <c r="P1207" i="7"/>
  <c r="N1247" i="7"/>
  <c r="P1285" i="7"/>
  <c r="L1308" i="7"/>
  <c r="N1315" i="7"/>
  <c r="O1320" i="7"/>
  <c r="L1325" i="7"/>
  <c r="M1329" i="7"/>
  <c r="M1333" i="7"/>
  <c r="N1337" i="7"/>
  <c r="O1341" i="7"/>
  <c r="P1345" i="7"/>
  <c r="O1349" i="7"/>
  <c r="P1353" i="7"/>
  <c r="L1358" i="7"/>
  <c r="L1362" i="7"/>
  <c r="M1366" i="7"/>
  <c r="N1370" i="7"/>
  <c r="O1374" i="7"/>
  <c r="N1378" i="7"/>
  <c r="O1382" i="7"/>
  <c r="P1386" i="7"/>
  <c r="P1390" i="7"/>
  <c r="L1395" i="7"/>
  <c r="M1399" i="7"/>
  <c r="N1403" i="7"/>
  <c r="M1407" i="7"/>
  <c r="N1411" i="7"/>
  <c r="O1415" i="7"/>
  <c r="O1419" i="7"/>
  <c r="P1423" i="7"/>
  <c r="L1428" i="7"/>
  <c r="M1432" i="7"/>
  <c r="L1436" i="7"/>
  <c r="M1440" i="7"/>
  <c r="N1444" i="7"/>
  <c r="N1448" i="7"/>
  <c r="O1452" i="7"/>
  <c r="P1456" i="7"/>
  <c r="L1461" i="7"/>
  <c r="P1464" i="7"/>
  <c r="L1469" i="7"/>
  <c r="M1473" i="7"/>
  <c r="M1477" i="7"/>
  <c r="N1481" i="7"/>
  <c r="O1485" i="7"/>
  <c r="P1489" i="7"/>
  <c r="O1493" i="7"/>
  <c r="P1497" i="7"/>
  <c r="L1502" i="7"/>
  <c r="L1506" i="7"/>
  <c r="M1510" i="7"/>
  <c r="N1514" i="7"/>
  <c r="O1518" i="7"/>
  <c r="N1522" i="7"/>
  <c r="O1526" i="7"/>
  <c r="P1530" i="7"/>
  <c r="P1534" i="7"/>
  <c r="L1539" i="7"/>
  <c r="M1543" i="7"/>
  <c r="N1547" i="7"/>
  <c r="M1551" i="7"/>
  <c r="P1554" i="7"/>
  <c r="M1558" i="7"/>
  <c r="M1561" i="7"/>
  <c r="N1564" i="7"/>
  <c r="N1567" i="7"/>
  <c r="N1570" i="7"/>
  <c r="M1573" i="7"/>
  <c r="M1576" i="7"/>
  <c r="L1579" i="7"/>
  <c r="P1581" i="7"/>
  <c r="P1584" i="7"/>
  <c r="O1587" i="7"/>
  <c r="O1590" i="7"/>
  <c r="N1593" i="7"/>
  <c r="P1595" i="7"/>
  <c r="M1598" i="7"/>
  <c r="N1107" i="7"/>
  <c r="N1162" i="7"/>
  <c r="P1211" i="7"/>
  <c r="N1250" i="7"/>
  <c r="P1288" i="7"/>
  <c r="P1309" i="7"/>
  <c r="P1315" i="7"/>
  <c r="P1320" i="7"/>
  <c r="N1325" i="7"/>
  <c r="O1329" i="7"/>
  <c r="P1333" i="7"/>
  <c r="O1337" i="7"/>
  <c r="P1341" i="7"/>
  <c r="L1346" i="7"/>
  <c r="L1350" i="7"/>
  <c r="M1354" i="7"/>
  <c r="N1358" i="7"/>
  <c r="O1362" i="7"/>
  <c r="N1366" i="7"/>
  <c r="O1370" i="7"/>
  <c r="P1374" i="7"/>
  <c r="P1378" i="7"/>
  <c r="L1383" i="7"/>
  <c r="M1387" i="7"/>
  <c r="N1391" i="7"/>
  <c r="M1395" i="7"/>
  <c r="N1399" i="7"/>
  <c r="O1403" i="7"/>
  <c r="O1407" i="7"/>
  <c r="P1411" i="7"/>
  <c r="L1416" i="7"/>
  <c r="M1420" i="7"/>
  <c r="L1424" i="7"/>
  <c r="M1428" i="7"/>
  <c r="N1432" i="7"/>
  <c r="N1436" i="7"/>
  <c r="O1440" i="7"/>
  <c r="P1444" i="7"/>
  <c r="L1449" i="7"/>
  <c r="P1452" i="7"/>
  <c r="L1457" i="7"/>
  <c r="M1461" i="7"/>
  <c r="M1465" i="7"/>
  <c r="N1469" i="7"/>
  <c r="O1473" i="7"/>
  <c r="P1477" i="7"/>
  <c r="O1481" i="7"/>
  <c r="P1485" i="7"/>
  <c r="L1490" i="7"/>
  <c r="L1494" i="7"/>
  <c r="M1498" i="7"/>
  <c r="N1502" i="7"/>
  <c r="O1506" i="7"/>
  <c r="N1510" i="7"/>
  <c r="O1514" i="7"/>
  <c r="P1518" i="7"/>
  <c r="P1522" i="7"/>
  <c r="L1527" i="7"/>
  <c r="M1531" i="7"/>
  <c r="N1535" i="7"/>
  <c r="M1539" i="7"/>
  <c r="N1543" i="7"/>
  <c r="O1547" i="7"/>
  <c r="O1551" i="7"/>
  <c r="M1555" i="7"/>
  <c r="N1558" i="7"/>
  <c r="N1561" i="7"/>
  <c r="P1564" i="7"/>
  <c r="P1567" i="7"/>
  <c r="O1570" i="7"/>
  <c r="N1573" i="7"/>
  <c r="N1576" i="7"/>
  <c r="M1579" i="7"/>
  <c r="M1582" i="7"/>
  <c r="L1585" i="7"/>
  <c r="P1587" i="7"/>
  <c r="P1590" i="7"/>
  <c r="O1593" i="7"/>
  <c r="L1596" i="7"/>
  <c r="N1598" i="7"/>
  <c r="P1600" i="7"/>
  <c r="M1603" i="7"/>
  <c r="O1605" i="7"/>
  <c r="L1608" i="7"/>
  <c r="N1610" i="7"/>
  <c r="N1112" i="7"/>
  <c r="N1166" i="7"/>
  <c r="M1215" i="7"/>
  <c r="O1253" i="7"/>
  <c r="L1292" i="7"/>
  <c r="L1310" i="7"/>
  <c r="L1317" i="7"/>
  <c r="P1321" i="7"/>
  <c r="O1325" i="7"/>
  <c r="P1329" i="7"/>
  <c r="L1334" i="7"/>
  <c r="L1338" i="7"/>
  <c r="M1342" i="7"/>
  <c r="N1346" i="7"/>
  <c r="O1350" i="7"/>
  <c r="N1354" i="7"/>
  <c r="O1358" i="7"/>
  <c r="P1362" i="7"/>
  <c r="P1366" i="7"/>
  <c r="L1371" i="7"/>
  <c r="M1375" i="7"/>
  <c r="N1379" i="7"/>
  <c r="M1383" i="7"/>
  <c r="N1387" i="7"/>
  <c r="O1391" i="7"/>
  <c r="O1395" i="7"/>
  <c r="P1399" i="7"/>
  <c r="L1404" i="7"/>
  <c r="M1408" i="7"/>
  <c r="L1412" i="7"/>
  <c r="M1416" i="7"/>
  <c r="N1420" i="7"/>
  <c r="N1424" i="7"/>
  <c r="O1428" i="7"/>
  <c r="P1432" i="7"/>
  <c r="L1437" i="7"/>
  <c r="P1440" i="7"/>
  <c r="L1445" i="7"/>
  <c r="M1449" i="7"/>
  <c r="M1453" i="7"/>
  <c r="N1457" i="7"/>
  <c r="O1461" i="7"/>
  <c r="P1465" i="7"/>
  <c r="O1469" i="7"/>
  <c r="P1473" i="7"/>
  <c r="L1478" i="7"/>
  <c r="L1482" i="7"/>
  <c r="M1486" i="7"/>
  <c r="N1490" i="7"/>
  <c r="O1494" i="7"/>
  <c r="N1498" i="7"/>
  <c r="O1502" i="7"/>
  <c r="P1506" i="7"/>
  <c r="P1510" i="7"/>
  <c r="L1515" i="7"/>
  <c r="M1519" i="7"/>
  <c r="N1523" i="7"/>
  <c r="M1527" i="7"/>
  <c r="N1531" i="7"/>
  <c r="O1535" i="7"/>
  <c r="O1539" i="7"/>
  <c r="P1543" i="7"/>
  <c r="L1548" i="7"/>
  <c r="P1551" i="7"/>
  <c r="N1555" i="7"/>
  <c r="O1558" i="7"/>
  <c r="P1561" i="7"/>
  <c r="L1565" i="7"/>
  <c r="L1568" i="7"/>
  <c r="P1570" i="7"/>
  <c r="P1573" i="7"/>
  <c r="O1576" i="7"/>
  <c r="N1579" i="7"/>
  <c r="N1582" i="7"/>
  <c r="M1585" i="7"/>
  <c r="M1588" i="7"/>
  <c r="L1591" i="7"/>
  <c r="P1593" i="7"/>
  <c r="M1596" i="7"/>
  <c r="O1598" i="7"/>
  <c r="L1601" i="7"/>
  <c r="N1603" i="7"/>
  <c r="P1605" i="7"/>
  <c r="M1608" i="7"/>
  <c r="O1610" i="7"/>
  <c r="L1613" i="7"/>
  <c r="N1615" i="7"/>
  <c r="P1617" i="7"/>
  <c r="M1620" i="7"/>
  <c r="O1622" i="7"/>
  <c r="L1625" i="7"/>
  <c r="N1627" i="7"/>
  <c r="P1629" i="7"/>
  <c r="M1632" i="7"/>
  <c r="O1634" i="7"/>
  <c r="L1637" i="7"/>
  <c r="N1639" i="7"/>
  <c r="P1641" i="7"/>
  <c r="M1644" i="7"/>
  <c r="O1646" i="7"/>
  <c r="L1649" i="7"/>
  <c r="N1651" i="7"/>
  <c r="P1653" i="7"/>
  <c r="M1656" i="7"/>
  <c r="O1658" i="7"/>
  <c r="L1661" i="7"/>
  <c r="N1663" i="7"/>
  <c r="P1665" i="7"/>
  <c r="M1668" i="7"/>
  <c r="O1670" i="7"/>
  <c r="L1673" i="7"/>
  <c r="N1675" i="7"/>
  <c r="P1677" i="7"/>
  <c r="M1680" i="7"/>
  <c r="O1682" i="7"/>
  <c r="L1685" i="7"/>
  <c r="N1687" i="7"/>
  <c r="P1689" i="7"/>
  <c r="M1692" i="7"/>
  <c r="O1694" i="7"/>
  <c r="L1697" i="7"/>
  <c r="N1699" i="7"/>
  <c r="P1701" i="7"/>
  <c r="M1704" i="7"/>
  <c r="O1706" i="7"/>
  <c r="L1709" i="7"/>
  <c r="N1711" i="7"/>
  <c r="P1713" i="7"/>
  <c r="M1716" i="7"/>
  <c r="O1718" i="7"/>
  <c r="L1721" i="7"/>
  <c r="N1723" i="7"/>
  <c r="P1725" i="7"/>
  <c r="M1728" i="7"/>
  <c r="O1730" i="7"/>
  <c r="L1733" i="7"/>
  <c r="N1735" i="7"/>
  <c r="P1737" i="7"/>
  <c r="M1740" i="7"/>
  <c r="O1742" i="7"/>
  <c r="L1745" i="7"/>
  <c r="N1747" i="7"/>
  <c r="P1749" i="7"/>
  <c r="M1752" i="7"/>
  <c r="O1754" i="7"/>
  <c r="L1757" i="7"/>
  <c r="N1759" i="7"/>
  <c r="P1761" i="7"/>
  <c r="M1764" i="7"/>
  <c r="O1766" i="7"/>
  <c r="L1769" i="7"/>
  <c r="N1771" i="7"/>
  <c r="P1773" i="7"/>
  <c r="N1117" i="7"/>
  <c r="P1170" i="7"/>
  <c r="O1218" i="7"/>
  <c r="L1257" i="7"/>
  <c r="N1295" i="7"/>
  <c r="N1310" i="7"/>
  <c r="M1317" i="7"/>
  <c r="L1322" i="7"/>
  <c r="L1326" i="7"/>
  <c r="M1330" i="7"/>
  <c r="N1334" i="7"/>
  <c r="O1338" i="7"/>
  <c r="N1342" i="7"/>
  <c r="O1346" i="7"/>
  <c r="P1350" i="7"/>
  <c r="P1354" i="7"/>
  <c r="L1359" i="7"/>
  <c r="M1363" i="7"/>
  <c r="N1367" i="7"/>
  <c r="M1371" i="7"/>
  <c r="N1375" i="7"/>
  <c r="O1379" i="7"/>
  <c r="O1383" i="7"/>
  <c r="P1387" i="7"/>
  <c r="L1392" i="7"/>
  <c r="M1396" i="7"/>
  <c r="L1400" i="7"/>
  <c r="M1404" i="7"/>
  <c r="N1408" i="7"/>
  <c r="N1412" i="7"/>
  <c r="O1416" i="7"/>
  <c r="P1420" i="7"/>
  <c r="L1425" i="7"/>
  <c r="P1428" i="7"/>
  <c r="L1433" i="7"/>
  <c r="M1437" i="7"/>
  <c r="M1441" i="7"/>
  <c r="N1445" i="7"/>
  <c r="O1449" i="7"/>
  <c r="P1453" i="7"/>
  <c r="O1457" i="7"/>
  <c r="P1461" i="7"/>
  <c r="L1466" i="7"/>
  <c r="L1470" i="7"/>
  <c r="M1474" i="7"/>
  <c r="N1478" i="7"/>
  <c r="O1482" i="7"/>
  <c r="N1486" i="7"/>
  <c r="O1490" i="7"/>
  <c r="P1494" i="7"/>
  <c r="P1498" i="7"/>
  <c r="L1503" i="7"/>
  <c r="M1507" i="7"/>
  <c r="N1511" i="7"/>
  <c r="M1515" i="7"/>
  <c r="N1519" i="7"/>
  <c r="O1523" i="7"/>
  <c r="O1527" i="7"/>
  <c r="P1531" i="7"/>
  <c r="L1536" i="7"/>
  <c r="M1540" i="7"/>
  <c r="L1544" i="7"/>
  <c r="M1548" i="7"/>
  <c r="M1552" i="7"/>
  <c r="P1555" i="7"/>
  <c r="P1558" i="7"/>
  <c r="L1562" i="7"/>
  <c r="N1565" i="7"/>
  <c r="M1568" i="7"/>
  <c r="L1571" i="7"/>
  <c r="L1574" i="7"/>
  <c r="P1576" i="7"/>
  <c r="P1579" i="7"/>
  <c r="O1582" i="7"/>
  <c r="N1585" i="7"/>
  <c r="N1588" i="7"/>
  <c r="M1591" i="7"/>
  <c r="L1594" i="7"/>
  <c r="N1596" i="7"/>
  <c r="P1598" i="7"/>
  <c r="M1601" i="7"/>
  <c r="O1603" i="7"/>
  <c r="L1606" i="7"/>
  <c r="N1608" i="7"/>
  <c r="P1610" i="7"/>
  <c r="M1613" i="7"/>
  <c r="O1615" i="7"/>
  <c r="L1618" i="7"/>
  <c r="N1620" i="7"/>
  <c r="P1622" i="7"/>
  <c r="M1625" i="7"/>
  <c r="M1122" i="7"/>
  <c r="P1174" i="7"/>
  <c r="O1221" i="7"/>
  <c r="L1260" i="7"/>
  <c r="P1297" i="7"/>
  <c r="L1311" i="7"/>
  <c r="O1317" i="7"/>
  <c r="N1322" i="7"/>
  <c r="O1326" i="7"/>
  <c r="N1330" i="7"/>
  <c r="O1334" i="7"/>
  <c r="P1338" i="7"/>
  <c r="P1342" i="7"/>
  <c r="L1347" i="7"/>
  <c r="M1351" i="7"/>
  <c r="N1355" i="7"/>
  <c r="M1359" i="7"/>
  <c r="N1363" i="7"/>
  <c r="O1367" i="7"/>
  <c r="O1371" i="7"/>
  <c r="P1375" i="7"/>
  <c r="L1380" i="7"/>
  <c r="M1384" i="7"/>
  <c r="L1388" i="7"/>
  <c r="M1392" i="7"/>
  <c r="N1396" i="7"/>
  <c r="N1400" i="7"/>
  <c r="O1404" i="7"/>
  <c r="P1408" i="7"/>
  <c r="L1413" i="7"/>
  <c r="P1416" i="7"/>
  <c r="L1421" i="7"/>
  <c r="M1425" i="7"/>
  <c r="M1429" i="7"/>
  <c r="N1433" i="7"/>
  <c r="O1437" i="7"/>
  <c r="P1441" i="7"/>
  <c r="O1445" i="7"/>
  <c r="P1449" i="7"/>
  <c r="L1454" i="7"/>
  <c r="L1458" i="7"/>
  <c r="M1462" i="7"/>
  <c r="N1466" i="7"/>
  <c r="O1470" i="7"/>
  <c r="N1474" i="7"/>
  <c r="O1478" i="7"/>
  <c r="P1482" i="7"/>
  <c r="P1486" i="7"/>
  <c r="L1491" i="7"/>
  <c r="M1495" i="7"/>
  <c r="N1499" i="7"/>
  <c r="M1503" i="7"/>
  <c r="N1507" i="7"/>
  <c r="O1511" i="7"/>
  <c r="O1515" i="7"/>
  <c r="P1519" i="7"/>
  <c r="L1524" i="7"/>
  <c r="M1528" i="7"/>
  <c r="L1532" i="7"/>
  <c r="M1536" i="7"/>
  <c r="N1540" i="7"/>
  <c r="N1544" i="7"/>
  <c r="O1548" i="7"/>
  <c r="N1552" i="7"/>
  <c r="L1556" i="7"/>
  <c r="L1559" i="7"/>
  <c r="N1562" i="7"/>
  <c r="O1565" i="7"/>
  <c r="N1568" i="7"/>
  <c r="N1571" i="7"/>
  <c r="M1574" i="7"/>
  <c r="L1577" i="7"/>
  <c r="L1580" i="7"/>
  <c r="P1582" i="7"/>
  <c r="P1585" i="7"/>
  <c r="O1588" i="7"/>
  <c r="N1591" i="7"/>
  <c r="M1594" i="7"/>
  <c r="O1596" i="7"/>
  <c r="L1599" i="7"/>
  <c r="N1601" i="7"/>
  <c r="P1603" i="7"/>
  <c r="M1606" i="7"/>
  <c r="O1608" i="7"/>
  <c r="L1611" i="7"/>
  <c r="N1613" i="7"/>
  <c r="P1615" i="7"/>
  <c r="M1618" i="7"/>
  <c r="O1620" i="7"/>
  <c r="L1623" i="7"/>
  <c r="N1625" i="7"/>
  <c r="P1627" i="7"/>
  <c r="M1630" i="7"/>
  <c r="O1632" i="7"/>
  <c r="L1635" i="7"/>
  <c r="N1637" i="7"/>
  <c r="P1639" i="7"/>
  <c r="M1642" i="7"/>
  <c r="O1644" i="7"/>
  <c r="L1647" i="7"/>
  <c r="N1649" i="7"/>
  <c r="P1651" i="7"/>
  <c r="M1654" i="7"/>
  <c r="O1656" i="7"/>
  <c r="L1659" i="7"/>
  <c r="N1661" i="7"/>
  <c r="P1663" i="7"/>
  <c r="M1666" i="7"/>
  <c r="O1668" i="7"/>
  <c r="L1671" i="7"/>
  <c r="N1673" i="7"/>
  <c r="P1675" i="7"/>
  <c r="M1678" i="7"/>
  <c r="O1680" i="7"/>
  <c r="L1683" i="7"/>
  <c r="N1685" i="7"/>
  <c r="P1687" i="7"/>
  <c r="M1690" i="7"/>
  <c r="O1692" i="7"/>
  <c r="L1695" i="7"/>
  <c r="N1697" i="7"/>
  <c r="P1699" i="7"/>
  <c r="M1702" i="7"/>
  <c r="O1704" i="7"/>
  <c r="L1707" i="7"/>
  <c r="N1709" i="7"/>
  <c r="P1711" i="7"/>
  <c r="M1714" i="7"/>
  <c r="O1716" i="7"/>
  <c r="L1719" i="7"/>
  <c r="N1721" i="7"/>
  <c r="P1723" i="7"/>
  <c r="M1726" i="7"/>
  <c r="O1728" i="7"/>
  <c r="L1731" i="7"/>
  <c r="N1733" i="7"/>
  <c r="P1735" i="7"/>
  <c r="M1738" i="7"/>
  <c r="O1740" i="7"/>
  <c r="L1743" i="7"/>
  <c r="N1745" i="7"/>
  <c r="P1747" i="7"/>
  <c r="M1750" i="7"/>
  <c r="O1752" i="7"/>
  <c r="L1755" i="7"/>
  <c r="N1757" i="7"/>
  <c r="P1759" i="7"/>
  <c r="M1762" i="7"/>
  <c r="O1764" i="7"/>
  <c r="L1767" i="7"/>
  <c r="N1769" i="7"/>
  <c r="P1771" i="7"/>
  <c r="M1774" i="7"/>
  <c r="O1127" i="7"/>
  <c r="L1179" i="7"/>
  <c r="P1224" i="7"/>
  <c r="M1263" i="7"/>
  <c r="M1300" i="7"/>
  <c r="M1312" i="7"/>
  <c r="P1317" i="7"/>
  <c r="O1322" i="7"/>
  <c r="P1326" i="7"/>
  <c r="P1330" i="7"/>
  <c r="L1335" i="7"/>
  <c r="M1339" i="7"/>
  <c r="N1343" i="7"/>
  <c r="M1347" i="7"/>
  <c r="N1351" i="7"/>
  <c r="O1355" i="7"/>
  <c r="O1359" i="7"/>
  <c r="P1363" i="7"/>
  <c r="L1368" i="7"/>
  <c r="M1372" i="7"/>
  <c r="L1376" i="7"/>
  <c r="M1380" i="7"/>
  <c r="N1384" i="7"/>
  <c r="N1388" i="7"/>
  <c r="O1392" i="7"/>
  <c r="P1396" i="7"/>
  <c r="L1401" i="7"/>
  <c r="P1404" i="7"/>
  <c r="L1409" i="7"/>
  <c r="M1413" i="7"/>
  <c r="M1417" i="7"/>
  <c r="N1421" i="7"/>
  <c r="O1425" i="7"/>
  <c r="P1429" i="7"/>
  <c r="O1433" i="7"/>
  <c r="P1437" i="7"/>
  <c r="L1442" i="7"/>
  <c r="L1446" i="7"/>
  <c r="M1450" i="7"/>
  <c r="N1454" i="7"/>
  <c r="O1458" i="7"/>
  <c r="N1462" i="7"/>
  <c r="O1466" i="7"/>
  <c r="P1470" i="7"/>
  <c r="P1474" i="7"/>
  <c r="L1479" i="7"/>
  <c r="M1483" i="7"/>
  <c r="N1487" i="7"/>
  <c r="M1491" i="7"/>
  <c r="N1495" i="7"/>
  <c r="O1499" i="7"/>
  <c r="O1503" i="7"/>
  <c r="P1507" i="7"/>
  <c r="L1512" i="7"/>
  <c r="M1516" i="7"/>
  <c r="L1520" i="7"/>
  <c r="M1524" i="7"/>
  <c r="N1528" i="7"/>
  <c r="N1532" i="7"/>
  <c r="O1536" i="7"/>
  <c r="P1540" i="7"/>
  <c r="L1545" i="7"/>
  <c r="P1548" i="7"/>
  <c r="P1552" i="7"/>
  <c r="M1556" i="7"/>
  <c r="N1559" i="7"/>
  <c r="O1562" i="7"/>
  <c r="P1565" i="7"/>
  <c r="O1568" i="7"/>
  <c r="O1571" i="7"/>
  <c r="N1574" i="7"/>
  <c r="N1577" i="7"/>
  <c r="M1580" i="7"/>
  <c r="L1583" i="7"/>
  <c r="L1586" i="7"/>
  <c r="P1588" i="7"/>
  <c r="P1591" i="7"/>
  <c r="N1594" i="7"/>
  <c r="P1596" i="7"/>
  <c r="M1599" i="7"/>
  <c r="O1601" i="7"/>
  <c r="L1604" i="7"/>
  <c r="N1606" i="7"/>
  <c r="P1608" i="7"/>
  <c r="M1611" i="7"/>
  <c r="O1613" i="7"/>
  <c r="L1616" i="7"/>
  <c r="N1618" i="7"/>
  <c r="P1620" i="7"/>
  <c r="M1623" i="7"/>
  <c r="O1625" i="7"/>
  <c r="L1628" i="7"/>
  <c r="N1630" i="7"/>
  <c r="P1632" i="7"/>
  <c r="M1635" i="7"/>
  <c r="O1637" i="7"/>
  <c r="L1640" i="7"/>
  <c r="N1642" i="7"/>
  <c r="P1644" i="7"/>
  <c r="M1647" i="7"/>
  <c r="O1649" i="7"/>
  <c r="L1652" i="7"/>
  <c r="N1654" i="7"/>
  <c r="P1656" i="7"/>
  <c r="M1659" i="7"/>
  <c r="O1661" i="7"/>
  <c r="L1664" i="7"/>
  <c r="N1666" i="7"/>
  <c r="P1668" i="7"/>
  <c r="M1671" i="7"/>
  <c r="O1673" i="7"/>
  <c r="L1676" i="7"/>
  <c r="N1678" i="7"/>
  <c r="P1680" i="7"/>
  <c r="M1683" i="7"/>
  <c r="O1685" i="7"/>
  <c r="L1688" i="7"/>
  <c r="N1690" i="7"/>
  <c r="P1692" i="7"/>
  <c r="M1695" i="7"/>
  <c r="O1697" i="7"/>
  <c r="L1700" i="7"/>
  <c r="N1702" i="7"/>
  <c r="P1704" i="7"/>
  <c r="M1707" i="7"/>
  <c r="O1709" i="7"/>
  <c r="L1712" i="7"/>
  <c r="N1714" i="7"/>
  <c r="P1716" i="7"/>
  <c r="M1719" i="7"/>
  <c r="O1721" i="7"/>
  <c r="L1724" i="7"/>
  <c r="N1726" i="7"/>
  <c r="P1728" i="7"/>
  <c r="M1731" i="7"/>
  <c r="O1733" i="7"/>
  <c r="L1736" i="7"/>
  <c r="N1738" i="7"/>
  <c r="P1740" i="7"/>
  <c r="M1743" i="7"/>
  <c r="O1745" i="7"/>
  <c r="L1748" i="7"/>
  <c r="N1750" i="7"/>
  <c r="P1752" i="7"/>
  <c r="M1755" i="7"/>
  <c r="O1757" i="7"/>
  <c r="L1760" i="7"/>
  <c r="N1762" i="7"/>
  <c r="P1764" i="7"/>
  <c r="M1767" i="7"/>
  <c r="O1769" i="7"/>
  <c r="L1772" i="7"/>
  <c r="N1774" i="7"/>
  <c r="M1132" i="7"/>
  <c r="L1183" i="7"/>
  <c r="M1228" i="7"/>
  <c r="O1266" i="7"/>
  <c r="O1302" i="7"/>
  <c r="N1312" i="7"/>
  <c r="M1318" i="7"/>
  <c r="L1323" i="7"/>
  <c r="M1327" i="7"/>
  <c r="N1331" i="7"/>
  <c r="M1335" i="7"/>
  <c r="N1339" i="7"/>
  <c r="O1343" i="7"/>
  <c r="O1347" i="7"/>
  <c r="P1351" i="7"/>
  <c r="L1356" i="7"/>
  <c r="M1360" i="7"/>
  <c r="L1364" i="7"/>
  <c r="O1413" i="7"/>
  <c r="P1462" i="7"/>
  <c r="M1512" i="7"/>
  <c r="O1554" i="7"/>
  <c r="M1570" i="7"/>
  <c r="O1581" i="7"/>
  <c r="M1593" i="7"/>
  <c r="O1602" i="7"/>
  <c r="O1609" i="7"/>
  <c r="N1614" i="7"/>
  <c r="O1618" i="7"/>
  <c r="M1622" i="7"/>
  <c r="O1626" i="7"/>
  <c r="L1630" i="7"/>
  <c r="P1633" i="7"/>
  <c r="M1637" i="7"/>
  <c r="L1641" i="7"/>
  <c r="L1644" i="7"/>
  <c r="O1647" i="7"/>
  <c r="O1650" i="7"/>
  <c r="O1653" i="7"/>
  <c r="M1657" i="7"/>
  <c r="M1660" i="7"/>
  <c r="M1663" i="7"/>
  <c r="P1666" i="7"/>
  <c r="P1669" i="7"/>
  <c r="P1672" i="7"/>
  <c r="N1676" i="7"/>
  <c r="N1679" i="7"/>
  <c r="N1682" i="7"/>
  <c r="L1686" i="7"/>
  <c r="L1689" i="7"/>
  <c r="L1692" i="7"/>
  <c r="O1695" i="7"/>
  <c r="O1698" i="7"/>
  <c r="O1701" i="7"/>
  <c r="M1705" i="7"/>
  <c r="M1708" i="7"/>
  <c r="M1711" i="7"/>
  <c r="P1714" i="7"/>
  <c r="P1717" i="7"/>
  <c r="P1720" i="7"/>
  <c r="N1724" i="7"/>
  <c r="N1727" i="7"/>
  <c r="N1730" i="7"/>
  <c r="L1734" i="7"/>
  <c r="L1737" i="7"/>
  <c r="L1740" i="7"/>
  <c r="O1743" i="7"/>
  <c r="O1746" i="7"/>
  <c r="O1749" i="7"/>
  <c r="M1753" i="7"/>
  <c r="M1756" i="7"/>
  <c r="M1759" i="7"/>
  <c r="P1762" i="7"/>
  <c r="P1765" i="7"/>
  <c r="P1768" i="7"/>
  <c r="N1772" i="7"/>
  <c r="P1458" i="7"/>
  <c r="O1633" i="7"/>
  <c r="N1647" i="7"/>
  <c r="L1663" i="7"/>
  <c r="M1679" i="7"/>
  <c r="O1717" i="7"/>
  <c r="O1762" i="7"/>
  <c r="M1368" i="7"/>
  <c r="P1417" i="7"/>
  <c r="L1467" i="7"/>
  <c r="N1516" i="7"/>
  <c r="N1556" i="7"/>
  <c r="P1571" i="7"/>
  <c r="N1583" i="7"/>
  <c r="O1594" i="7"/>
  <c r="P1602" i="7"/>
  <c r="P1609" i="7"/>
  <c r="O1614" i="7"/>
  <c r="P1618" i="7"/>
  <c r="N1622" i="7"/>
  <c r="P1626" i="7"/>
  <c r="O1630" i="7"/>
  <c r="L1634" i="7"/>
  <c r="P1637" i="7"/>
  <c r="M1641" i="7"/>
  <c r="N1644" i="7"/>
  <c r="P1647" i="7"/>
  <c r="P1650" i="7"/>
  <c r="L1654" i="7"/>
  <c r="N1657" i="7"/>
  <c r="N1660" i="7"/>
  <c r="O1663" i="7"/>
  <c r="L1667" i="7"/>
  <c r="L1670" i="7"/>
  <c r="M1673" i="7"/>
  <c r="O1676" i="7"/>
  <c r="O1679" i="7"/>
  <c r="P1682" i="7"/>
  <c r="M1686" i="7"/>
  <c r="M1689" i="7"/>
  <c r="N1692" i="7"/>
  <c r="P1695" i="7"/>
  <c r="P1698" i="7"/>
  <c r="L1702" i="7"/>
  <c r="N1705" i="7"/>
  <c r="N1708" i="7"/>
  <c r="O1711" i="7"/>
  <c r="L1715" i="7"/>
  <c r="L1718" i="7"/>
  <c r="M1721" i="7"/>
  <c r="O1724" i="7"/>
  <c r="O1727" i="7"/>
  <c r="P1730" i="7"/>
  <c r="M1734" i="7"/>
  <c r="M1737" i="7"/>
  <c r="N1740" i="7"/>
  <c r="P1743" i="7"/>
  <c r="P1746" i="7"/>
  <c r="L1750" i="7"/>
  <c r="N1753" i="7"/>
  <c r="N1756" i="7"/>
  <c r="O1759" i="7"/>
  <c r="L1763" i="7"/>
  <c r="L1766" i="7"/>
  <c r="M1769" i="7"/>
  <c r="O1772" i="7"/>
  <c r="L1508" i="7"/>
  <c r="L1708" i="7"/>
  <c r="L1759" i="7"/>
  <c r="N1372" i="7"/>
  <c r="O1421" i="7"/>
  <c r="M1471" i="7"/>
  <c r="N1520" i="7"/>
  <c r="P1557" i="7"/>
  <c r="P1572" i="7"/>
  <c r="M1584" i="7"/>
  <c r="N1595" i="7"/>
  <c r="L1603" i="7"/>
  <c r="L1610" i="7"/>
  <c r="P1614" i="7"/>
  <c r="M1619" i="7"/>
  <c r="N1623" i="7"/>
  <c r="L1627" i="7"/>
  <c r="P1630" i="7"/>
  <c r="M1634" i="7"/>
  <c r="L1638" i="7"/>
  <c r="N1641" i="7"/>
  <c r="L1645" i="7"/>
  <c r="L1648" i="7"/>
  <c r="L1651" i="7"/>
  <c r="O1654" i="7"/>
  <c r="O1657" i="7"/>
  <c r="O1660" i="7"/>
  <c r="M1664" i="7"/>
  <c r="M1667" i="7"/>
  <c r="M1670" i="7"/>
  <c r="P1673" i="7"/>
  <c r="P1676" i="7"/>
  <c r="P1679" i="7"/>
  <c r="N1683" i="7"/>
  <c r="N1686" i="7"/>
  <c r="N1689" i="7"/>
  <c r="L1693" i="7"/>
  <c r="L1696" i="7"/>
  <c r="L1699" i="7"/>
  <c r="O1702" i="7"/>
  <c r="O1705" i="7"/>
  <c r="O1708" i="7"/>
  <c r="M1712" i="7"/>
  <c r="M1715" i="7"/>
  <c r="M1718" i="7"/>
  <c r="P1721" i="7"/>
  <c r="P1724" i="7"/>
  <c r="P1727" i="7"/>
  <c r="N1731" i="7"/>
  <c r="N1734" i="7"/>
  <c r="N1737" i="7"/>
  <c r="L1741" i="7"/>
  <c r="L1744" i="7"/>
  <c r="L1747" i="7"/>
  <c r="O1750" i="7"/>
  <c r="O1753" i="7"/>
  <c r="O1756" i="7"/>
  <c r="M1760" i="7"/>
  <c r="M1763" i="7"/>
  <c r="M1766" i="7"/>
  <c r="P1769" i="7"/>
  <c r="P1772" i="7"/>
  <c r="L1614" i="7"/>
  <c r="N1626" i="7"/>
  <c r="P1643" i="7"/>
  <c r="L1660" i="7"/>
  <c r="O1672" i="7"/>
  <c r="O1714" i="7"/>
  <c r="P1733" i="7"/>
  <c r="O1768" i="7"/>
  <c r="N1376" i="7"/>
  <c r="P1425" i="7"/>
  <c r="N1475" i="7"/>
  <c r="O1524" i="7"/>
  <c r="O1559" i="7"/>
  <c r="L1573" i="7"/>
  <c r="O1584" i="7"/>
  <c r="O1595" i="7"/>
  <c r="M1604" i="7"/>
  <c r="M1610" i="7"/>
  <c r="L1615" i="7"/>
  <c r="N1619" i="7"/>
  <c r="O1623" i="7"/>
  <c r="M1627" i="7"/>
  <c r="M1631" i="7"/>
  <c r="N1634" i="7"/>
  <c r="N1638" i="7"/>
  <c r="O1641" i="7"/>
  <c r="M1645" i="7"/>
  <c r="M1648" i="7"/>
  <c r="M1651" i="7"/>
  <c r="P1654" i="7"/>
  <c r="P1657" i="7"/>
  <c r="P1660" i="7"/>
  <c r="N1664" i="7"/>
  <c r="N1667" i="7"/>
  <c r="N1670" i="7"/>
  <c r="L1674" i="7"/>
  <c r="L1677" i="7"/>
  <c r="L1680" i="7"/>
  <c r="O1683" i="7"/>
  <c r="O1686" i="7"/>
  <c r="O1689" i="7"/>
  <c r="M1693" i="7"/>
  <c r="M1696" i="7"/>
  <c r="M1699" i="7"/>
  <c r="P1702" i="7"/>
  <c r="P1705" i="7"/>
  <c r="P1708" i="7"/>
  <c r="N1712" i="7"/>
  <c r="N1715" i="7"/>
  <c r="N1718" i="7"/>
  <c r="L1722" i="7"/>
  <c r="L1725" i="7"/>
  <c r="L1728" i="7"/>
  <c r="O1731" i="7"/>
  <c r="O1734" i="7"/>
  <c r="O1737" i="7"/>
  <c r="M1741" i="7"/>
  <c r="M1744" i="7"/>
  <c r="M1747" i="7"/>
  <c r="P1750" i="7"/>
  <c r="P1753" i="7"/>
  <c r="P1756" i="7"/>
  <c r="N1760" i="7"/>
  <c r="N1763" i="7"/>
  <c r="N1766" i="7"/>
  <c r="L1770" i="7"/>
  <c r="L1773" i="7"/>
  <c r="L1553" i="7"/>
  <c r="N1695" i="7"/>
  <c r="L1756" i="7"/>
  <c r="O1380" i="7"/>
  <c r="L1430" i="7"/>
  <c r="M1479" i="7"/>
  <c r="P1528" i="7"/>
  <c r="L1561" i="7"/>
  <c r="O1574" i="7"/>
  <c r="M1586" i="7"/>
  <c r="L1597" i="7"/>
  <c r="L1605" i="7"/>
  <c r="N1611" i="7"/>
  <c r="M1615" i="7"/>
  <c r="O1619" i="7"/>
  <c r="L1624" i="7"/>
  <c r="O1627" i="7"/>
  <c r="N1631" i="7"/>
  <c r="P1634" i="7"/>
  <c r="O1638" i="7"/>
  <c r="L1642" i="7"/>
  <c r="N1645" i="7"/>
  <c r="N1648" i="7"/>
  <c r="O1651" i="7"/>
  <c r="L1655" i="7"/>
  <c r="L1658" i="7"/>
  <c r="M1661" i="7"/>
  <c r="O1664" i="7"/>
  <c r="O1667" i="7"/>
  <c r="P1670" i="7"/>
  <c r="M1674" i="7"/>
  <c r="M1677" i="7"/>
  <c r="N1680" i="7"/>
  <c r="P1683" i="7"/>
  <c r="P1686" i="7"/>
  <c r="L1690" i="7"/>
  <c r="N1693" i="7"/>
  <c r="N1696" i="7"/>
  <c r="O1699" i="7"/>
  <c r="L1703" i="7"/>
  <c r="L1706" i="7"/>
  <c r="M1709" i="7"/>
  <c r="O1712" i="7"/>
  <c r="O1715" i="7"/>
  <c r="P1718" i="7"/>
  <c r="M1722" i="7"/>
  <c r="M1725" i="7"/>
  <c r="N1728" i="7"/>
  <c r="P1731" i="7"/>
  <c r="P1734" i="7"/>
  <c r="L1738" i="7"/>
  <c r="N1741" i="7"/>
  <c r="N1744" i="7"/>
  <c r="O1747" i="7"/>
  <c r="L1751" i="7"/>
  <c r="L1754" i="7"/>
  <c r="M1757" i="7"/>
  <c r="O1760" i="7"/>
  <c r="O1763" i="7"/>
  <c r="P1766" i="7"/>
  <c r="M1770" i="7"/>
  <c r="M1773" i="7"/>
  <c r="P1601" i="7"/>
  <c r="N1701" i="7"/>
  <c r="N1746" i="7"/>
  <c r="P1384" i="7"/>
  <c r="L1434" i="7"/>
  <c r="N1483" i="7"/>
  <c r="L1533" i="7"/>
  <c r="L1563" i="7"/>
  <c r="O1575" i="7"/>
  <c r="M1587" i="7"/>
  <c r="P1597" i="7"/>
  <c r="M1605" i="7"/>
  <c r="L1612" i="7"/>
  <c r="M1616" i="7"/>
  <c r="P1619" i="7"/>
  <c r="M1624" i="7"/>
  <c r="M1628" i="7"/>
  <c r="O1631" i="7"/>
  <c r="N1635" i="7"/>
  <c r="P1638" i="7"/>
  <c r="O1642" i="7"/>
  <c r="O1645" i="7"/>
  <c r="O1648" i="7"/>
  <c r="M1652" i="7"/>
  <c r="M1655" i="7"/>
  <c r="M1658" i="7"/>
  <c r="P1661" i="7"/>
  <c r="P1664" i="7"/>
  <c r="P1667" i="7"/>
  <c r="N1671" i="7"/>
  <c r="N1674" i="7"/>
  <c r="N1677" i="7"/>
  <c r="L1681" i="7"/>
  <c r="L1684" i="7"/>
  <c r="L1687" i="7"/>
  <c r="O1690" i="7"/>
  <c r="O1693" i="7"/>
  <c r="O1696" i="7"/>
  <c r="M1700" i="7"/>
  <c r="M1703" i="7"/>
  <c r="M1706" i="7"/>
  <c r="P1709" i="7"/>
  <c r="P1712" i="7"/>
  <c r="P1715" i="7"/>
  <c r="N1719" i="7"/>
  <c r="N1722" i="7"/>
  <c r="N1725" i="7"/>
  <c r="L1729" i="7"/>
  <c r="L1732" i="7"/>
  <c r="L1735" i="7"/>
  <c r="O1738" i="7"/>
  <c r="O1741" i="7"/>
  <c r="O1744" i="7"/>
  <c r="M1748" i="7"/>
  <c r="M1751" i="7"/>
  <c r="M1754" i="7"/>
  <c r="P1757" i="7"/>
  <c r="P1760" i="7"/>
  <c r="P1763" i="7"/>
  <c r="N1767" i="7"/>
  <c r="N1770" i="7"/>
  <c r="N1773" i="7"/>
  <c r="N1409" i="7"/>
  <c r="O1629" i="7"/>
  <c r="N1650" i="7"/>
  <c r="O1666" i="7"/>
  <c r="M1682" i="7"/>
  <c r="L1711" i="7"/>
  <c r="M1727" i="7"/>
  <c r="O1765" i="7"/>
  <c r="L1389" i="7"/>
  <c r="M1438" i="7"/>
  <c r="O1487" i="7"/>
  <c r="P1536" i="7"/>
  <c r="M1564" i="7"/>
  <c r="P1575" i="7"/>
  <c r="N1587" i="7"/>
  <c r="L1598" i="7"/>
  <c r="N1605" i="7"/>
  <c r="M1612" i="7"/>
  <c r="N1616" i="7"/>
  <c r="L1620" i="7"/>
  <c r="N1624" i="7"/>
  <c r="N1628" i="7"/>
  <c r="P1631" i="7"/>
  <c r="O1635" i="7"/>
  <c r="L1639" i="7"/>
  <c r="P1642" i="7"/>
  <c r="P1645" i="7"/>
  <c r="P1648" i="7"/>
  <c r="N1652" i="7"/>
  <c r="N1655" i="7"/>
  <c r="N1658" i="7"/>
  <c r="L1662" i="7"/>
  <c r="L1665" i="7"/>
  <c r="L1668" i="7"/>
  <c r="O1671" i="7"/>
  <c r="O1674" i="7"/>
  <c r="O1677" i="7"/>
  <c r="M1681" i="7"/>
  <c r="M1684" i="7"/>
  <c r="M1687" i="7"/>
  <c r="P1690" i="7"/>
  <c r="P1693" i="7"/>
  <c r="P1696" i="7"/>
  <c r="N1700" i="7"/>
  <c r="N1703" i="7"/>
  <c r="N1706" i="7"/>
  <c r="L1710" i="7"/>
  <c r="L1713" i="7"/>
  <c r="L1716" i="7"/>
  <c r="O1719" i="7"/>
  <c r="O1722" i="7"/>
  <c r="O1725" i="7"/>
  <c r="M1729" i="7"/>
  <c r="M1732" i="7"/>
  <c r="M1735" i="7"/>
  <c r="P1738" i="7"/>
  <c r="P1741" i="7"/>
  <c r="P1744" i="7"/>
  <c r="N1748" i="7"/>
  <c r="N1751" i="7"/>
  <c r="N1754" i="7"/>
  <c r="L1758" i="7"/>
  <c r="L1761" i="7"/>
  <c r="L1764" i="7"/>
  <c r="O1767" i="7"/>
  <c r="O1770" i="7"/>
  <c r="O1773" i="7"/>
  <c r="L1609" i="7"/>
  <c r="P1688" i="7"/>
  <c r="P1739" i="7"/>
  <c r="P1392" i="7"/>
  <c r="N1442" i="7"/>
  <c r="O1491" i="7"/>
  <c r="L1541" i="7"/>
  <c r="L1566" i="7"/>
  <c r="O1577" i="7"/>
  <c r="L1589" i="7"/>
  <c r="N1599" i="7"/>
  <c r="O1606" i="7"/>
  <c r="N1612" i="7"/>
  <c r="P1616" i="7"/>
  <c r="L1621" i="7"/>
  <c r="O1624" i="7"/>
  <c r="P1628" i="7"/>
  <c r="L1632" i="7"/>
  <c r="L1636" i="7"/>
  <c r="M1639" i="7"/>
  <c r="L1643" i="7"/>
  <c r="L1646" i="7"/>
  <c r="M1649" i="7"/>
  <c r="O1652" i="7"/>
  <c r="O1655" i="7"/>
  <c r="P1658" i="7"/>
  <c r="M1662" i="7"/>
  <c r="M1665" i="7"/>
  <c r="N1668" i="7"/>
  <c r="P1671" i="7"/>
  <c r="P1674" i="7"/>
  <c r="L1678" i="7"/>
  <c r="N1681" i="7"/>
  <c r="N1684" i="7"/>
  <c r="O1687" i="7"/>
  <c r="L1691" i="7"/>
  <c r="L1694" i="7"/>
  <c r="M1697" i="7"/>
  <c r="O1700" i="7"/>
  <c r="O1703" i="7"/>
  <c r="P1706" i="7"/>
  <c r="M1710" i="7"/>
  <c r="M1713" i="7"/>
  <c r="N1716" i="7"/>
  <c r="P1719" i="7"/>
  <c r="P1722" i="7"/>
  <c r="L1726" i="7"/>
  <c r="N1729" i="7"/>
  <c r="N1732" i="7"/>
  <c r="O1735" i="7"/>
  <c r="L1739" i="7"/>
  <c r="L1742" i="7"/>
  <c r="M1745" i="7"/>
  <c r="O1748" i="7"/>
  <c r="O1751" i="7"/>
  <c r="P1754" i="7"/>
  <c r="M1758" i="7"/>
  <c r="M1761" i="7"/>
  <c r="N1764" i="7"/>
  <c r="P1767" i="7"/>
  <c r="P1770" i="7"/>
  <c r="L1774" i="7"/>
  <c r="L1593" i="7"/>
  <c r="N1698" i="7"/>
  <c r="N1743" i="7"/>
  <c r="L1397" i="7"/>
  <c r="O1446" i="7"/>
  <c r="P1495" i="7"/>
  <c r="M1545" i="7"/>
  <c r="L1567" i="7"/>
  <c r="O1578" i="7"/>
  <c r="L1590" i="7"/>
  <c r="M1600" i="7"/>
  <c r="N1607" i="7"/>
  <c r="O1612" i="7"/>
  <c r="L1617" i="7"/>
  <c r="M1621" i="7"/>
  <c r="P1624" i="7"/>
  <c r="L1629" i="7"/>
  <c r="N1632" i="7"/>
  <c r="M1636" i="7"/>
  <c r="O1639" i="7"/>
  <c r="M1643" i="7"/>
  <c r="M1646" i="7"/>
  <c r="P1649" i="7"/>
  <c r="P1652" i="7"/>
  <c r="P1655" i="7"/>
  <c r="N1659" i="7"/>
  <c r="N1662" i="7"/>
  <c r="N1665" i="7"/>
  <c r="L1669" i="7"/>
  <c r="L1672" i="7"/>
  <c r="L1675" i="7"/>
  <c r="O1678" i="7"/>
  <c r="O1681" i="7"/>
  <c r="O1684" i="7"/>
  <c r="M1688" i="7"/>
  <c r="M1691" i="7"/>
  <c r="M1694" i="7"/>
  <c r="P1697" i="7"/>
  <c r="P1700" i="7"/>
  <c r="P1703" i="7"/>
  <c r="N1707" i="7"/>
  <c r="N1710" i="7"/>
  <c r="N1713" i="7"/>
  <c r="L1717" i="7"/>
  <c r="L1720" i="7"/>
  <c r="L1723" i="7"/>
  <c r="O1726" i="7"/>
  <c r="O1729" i="7"/>
  <c r="O1732" i="7"/>
  <c r="M1736" i="7"/>
  <c r="M1739" i="7"/>
  <c r="M1742" i="7"/>
  <c r="P1745" i="7"/>
  <c r="P1748" i="7"/>
  <c r="P1751" i="7"/>
  <c r="N1755" i="7"/>
  <c r="N1758" i="7"/>
  <c r="N1761" i="7"/>
  <c r="L1765" i="7"/>
  <c r="L1768" i="7"/>
  <c r="L1771" i="7"/>
  <c r="O1774" i="7"/>
  <c r="N1581" i="7"/>
  <c r="L1622" i="7"/>
  <c r="P1640" i="7"/>
  <c r="L1657" i="7"/>
  <c r="M1676" i="7"/>
  <c r="L1705" i="7"/>
  <c r="M1724" i="7"/>
  <c r="N1749" i="7"/>
  <c r="M1772" i="7"/>
  <c r="M1401" i="7"/>
  <c r="N1450" i="7"/>
  <c r="L1500" i="7"/>
  <c r="M1549" i="7"/>
  <c r="M1567" i="7"/>
  <c r="P1578" i="7"/>
  <c r="M1590" i="7"/>
  <c r="N1600" i="7"/>
  <c r="O1607" i="7"/>
  <c r="P1612" i="7"/>
  <c r="M1617" i="7"/>
  <c r="O1621" i="7"/>
  <c r="P1625" i="7"/>
  <c r="M1629" i="7"/>
  <c r="L1633" i="7"/>
  <c r="N1636" i="7"/>
  <c r="M1640" i="7"/>
  <c r="N1643" i="7"/>
  <c r="N1646" i="7"/>
  <c r="L1650" i="7"/>
  <c r="L1653" i="7"/>
  <c r="L1656" i="7"/>
  <c r="O1659" i="7"/>
  <c r="O1662" i="7"/>
  <c r="O1665" i="7"/>
  <c r="M1669" i="7"/>
  <c r="M1672" i="7"/>
  <c r="M1675" i="7"/>
  <c r="P1678" i="7"/>
  <c r="P1681" i="7"/>
  <c r="P1684" i="7"/>
  <c r="N1688" i="7"/>
  <c r="N1691" i="7"/>
  <c r="N1694" i="7"/>
  <c r="L1698" i="7"/>
  <c r="L1701" i="7"/>
  <c r="L1704" i="7"/>
  <c r="O1707" i="7"/>
  <c r="O1710" i="7"/>
  <c r="O1713" i="7"/>
  <c r="M1717" i="7"/>
  <c r="M1720" i="7"/>
  <c r="M1723" i="7"/>
  <c r="P1726" i="7"/>
  <c r="P1729" i="7"/>
  <c r="P1732" i="7"/>
  <c r="N1736" i="7"/>
  <c r="N1739" i="7"/>
  <c r="N1742" i="7"/>
  <c r="L1746" i="7"/>
  <c r="L1749" i="7"/>
  <c r="L1752" i="7"/>
  <c r="O1755" i="7"/>
  <c r="O1758" i="7"/>
  <c r="O1761" i="7"/>
  <c r="M1765" i="7"/>
  <c r="M1768" i="7"/>
  <c r="M1771" i="7"/>
  <c r="P1774" i="7"/>
  <c r="P1569" i="7"/>
  <c r="P1685" i="7"/>
  <c r="P1736" i="7"/>
  <c r="M1405" i="7"/>
  <c r="O1454" i="7"/>
  <c r="M1504" i="7"/>
  <c r="L1551" i="7"/>
  <c r="L1569" i="7"/>
  <c r="N1580" i="7"/>
  <c r="L1592" i="7"/>
  <c r="O1600" i="7"/>
  <c r="P1607" i="7"/>
  <c r="P1613" i="7"/>
  <c r="N1617" i="7"/>
  <c r="P1621" i="7"/>
  <c r="L1626" i="7"/>
  <c r="N1629" i="7"/>
  <c r="M1633" i="7"/>
  <c r="O1636" i="7"/>
  <c r="N1640" i="7"/>
  <c r="O1643" i="7"/>
  <c r="P1646" i="7"/>
  <c r="M1650" i="7"/>
  <c r="M1653" i="7"/>
  <c r="N1656" i="7"/>
  <c r="P1659" i="7"/>
  <c r="P1662" i="7"/>
  <c r="L1666" i="7"/>
  <c r="N1669" i="7"/>
  <c r="N1672" i="7"/>
  <c r="O1675" i="7"/>
  <c r="L1679" i="7"/>
  <c r="L1682" i="7"/>
  <c r="M1685" i="7"/>
  <c r="O1688" i="7"/>
  <c r="O1691" i="7"/>
  <c r="P1694" i="7"/>
  <c r="M1698" i="7"/>
  <c r="M1701" i="7"/>
  <c r="N1704" i="7"/>
  <c r="P1707" i="7"/>
  <c r="P1710" i="7"/>
  <c r="L1714" i="7"/>
  <c r="N1717" i="7"/>
  <c r="N1720" i="7"/>
  <c r="O1723" i="7"/>
  <c r="L1727" i="7"/>
  <c r="L1730" i="7"/>
  <c r="M1733" i="7"/>
  <c r="O1736" i="7"/>
  <c r="O1739" i="7"/>
  <c r="P1742" i="7"/>
  <c r="M1746" i="7"/>
  <c r="M1749" i="7"/>
  <c r="N1752" i="7"/>
  <c r="P1755" i="7"/>
  <c r="P1758" i="7"/>
  <c r="L1762" i="7"/>
  <c r="N1765" i="7"/>
  <c r="N1768" i="7"/>
  <c r="O1771" i="7"/>
  <c r="O1617" i="7"/>
  <c r="P1636" i="7"/>
  <c r="N1653" i="7"/>
  <c r="O1669" i="7"/>
  <c r="P1691" i="7"/>
  <c r="O1720" i="7"/>
  <c r="M1730" i="7"/>
  <c r="L1753" i="7"/>
  <c r="L3" i="7"/>
  <c r="N5" i="7"/>
  <c r="P7" i="7"/>
  <c r="M10" i="7"/>
  <c r="O12" i="7"/>
  <c r="L15" i="7"/>
  <c r="N17" i="7"/>
  <c r="P19" i="7"/>
  <c r="M22" i="7"/>
  <c r="O24" i="7"/>
  <c r="L27" i="7"/>
  <c r="N29" i="7"/>
  <c r="P31" i="7"/>
  <c r="M34" i="7"/>
  <c r="O36" i="7"/>
  <c r="L39" i="7"/>
  <c r="N41" i="7"/>
  <c r="P43" i="7"/>
  <c r="M46" i="7"/>
  <c r="O48" i="7"/>
  <c r="L51" i="7"/>
  <c r="N53" i="7"/>
  <c r="P55" i="7"/>
  <c r="M58" i="7"/>
  <c r="O60" i="7"/>
  <c r="L63" i="7"/>
  <c r="N65" i="7"/>
  <c r="P67" i="7"/>
  <c r="M70" i="7"/>
  <c r="O72" i="7"/>
  <c r="L75" i="7"/>
  <c r="N77" i="7"/>
  <c r="P79" i="7"/>
  <c r="M82" i="7"/>
  <c r="O84" i="7"/>
  <c r="L87" i="7"/>
  <c r="N89" i="7"/>
  <c r="P91" i="7"/>
  <c r="M94" i="7"/>
  <c r="O96" i="7"/>
  <c r="L99" i="7"/>
  <c r="N101" i="7"/>
  <c r="M3" i="7"/>
  <c r="O5" i="7"/>
  <c r="L8" i="7"/>
  <c r="N10" i="7"/>
  <c r="P12" i="7"/>
  <c r="M15" i="7"/>
  <c r="O17" i="7"/>
  <c r="L20" i="7"/>
  <c r="N22" i="7"/>
  <c r="P24" i="7"/>
  <c r="M27" i="7"/>
  <c r="O29" i="7"/>
  <c r="L32" i="7"/>
  <c r="N34" i="7"/>
  <c r="P36" i="7"/>
  <c r="M39" i="7"/>
  <c r="O41" i="7"/>
  <c r="L44" i="7"/>
  <c r="N46" i="7"/>
  <c r="P48" i="7"/>
  <c r="M51" i="7"/>
  <c r="O53" i="7"/>
  <c r="L56" i="7"/>
  <c r="N58" i="7"/>
  <c r="P60" i="7"/>
  <c r="M63" i="7"/>
  <c r="O65" i="7"/>
  <c r="L68" i="7"/>
  <c r="N70" i="7"/>
  <c r="P72" i="7"/>
  <c r="M75" i="7"/>
  <c r="O77" i="7"/>
  <c r="L80" i="7"/>
  <c r="N82" i="7"/>
  <c r="P84" i="7"/>
  <c r="M87" i="7"/>
  <c r="O89" i="7"/>
  <c r="L92" i="7"/>
  <c r="N94" i="7"/>
  <c r="P96" i="7"/>
  <c r="M99" i="7"/>
  <c r="O101" i="7"/>
  <c r="N3" i="7"/>
  <c r="P5" i="7"/>
  <c r="M8" i="7"/>
  <c r="O10" i="7"/>
  <c r="L13" i="7"/>
  <c r="N15" i="7"/>
  <c r="P17" i="7"/>
  <c r="M20" i="7"/>
  <c r="O22" i="7"/>
  <c r="L25" i="7"/>
  <c r="N27" i="7"/>
  <c r="P29" i="7"/>
  <c r="M32" i="7"/>
  <c r="O34" i="7"/>
  <c r="L37" i="7"/>
  <c r="N39" i="7"/>
  <c r="P41" i="7"/>
  <c r="M44" i="7"/>
  <c r="O46" i="7"/>
  <c r="L49" i="7"/>
  <c r="N51" i="7"/>
  <c r="P53" i="7"/>
  <c r="M56" i="7"/>
  <c r="O58" i="7"/>
  <c r="L61" i="7"/>
  <c r="N63" i="7"/>
  <c r="P65" i="7"/>
  <c r="M68" i="7"/>
  <c r="O70" i="7"/>
  <c r="L73" i="7"/>
  <c r="N75" i="7"/>
  <c r="P77" i="7"/>
  <c r="M80" i="7"/>
  <c r="O82" i="7"/>
  <c r="L85" i="7"/>
  <c r="N87" i="7"/>
  <c r="P89" i="7"/>
  <c r="M92" i="7"/>
  <c r="O94" i="7"/>
  <c r="L97" i="7"/>
  <c r="N99" i="7"/>
  <c r="P101" i="7"/>
  <c r="O3" i="7"/>
  <c r="L6" i="7"/>
  <c r="N8" i="7"/>
  <c r="P10" i="7"/>
  <c r="M13" i="7"/>
  <c r="O15" i="7"/>
  <c r="L18" i="7"/>
  <c r="N20" i="7"/>
  <c r="P22" i="7"/>
  <c r="M25" i="7"/>
  <c r="O27" i="7"/>
  <c r="L30" i="7"/>
  <c r="N32" i="7"/>
  <c r="P34" i="7"/>
  <c r="M37" i="7"/>
  <c r="O39" i="7"/>
  <c r="L42" i="7"/>
  <c r="N44" i="7"/>
  <c r="P46" i="7"/>
  <c r="M49" i="7"/>
  <c r="O51" i="7"/>
  <c r="L54" i="7"/>
  <c r="N56" i="7"/>
  <c r="P58" i="7"/>
  <c r="M61" i="7"/>
  <c r="O63" i="7"/>
  <c r="L66" i="7"/>
  <c r="N68" i="7"/>
  <c r="P70" i="7"/>
  <c r="M73" i="7"/>
  <c r="O75" i="7"/>
  <c r="L78" i="7"/>
  <c r="N80" i="7"/>
  <c r="P82" i="7"/>
  <c r="M85" i="7"/>
  <c r="O87" i="7"/>
  <c r="L90" i="7"/>
  <c r="N92" i="7"/>
  <c r="P94" i="7"/>
  <c r="M97" i="7"/>
  <c r="O99" i="7"/>
  <c r="P2" i="7"/>
  <c r="P3" i="7"/>
  <c r="M6" i="7"/>
  <c r="O8" i="7"/>
  <c r="L11" i="7"/>
  <c r="N13" i="7"/>
  <c r="P15" i="7"/>
  <c r="M18" i="7"/>
  <c r="O20" i="7"/>
  <c r="L23" i="7"/>
  <c r="N25" i="7"/>
  <c r="P27" i="7"/>
  <c r="M30" i="7"/>
  <c r="O32" i="7"/>
  <c r="L35" i="7"/>
  <c r="N37" i="7"/>
  <c r="P39" i="7"/>
  <c r="M42" i="7"/>
  <c r="O44" i="7"/>
  <c r="L47" i="7"/>
  <c r="N49" i="7"/>
  <c r="P51" i="7"/>
  <c r="M54" i="7"/>
  <c r="O56" i="7"/>
  <c r="L59" i="7"/>
  <c r="N61" i="7"/>
  <c r="P63" i="7"/>
  <c r="M66" i="7"/>
  <c r="O68" i="7"/>
  <c r="L71" i="7"/>
  <c r="N73" i="7"/>
  <c r="P75" i="7"/>
  <c r="M78" i="7"/>
  <c r="O80" i="7"/>
  <c r="L83" i="7"/>
  <c r="N85" i="7"/>
  <c r="P87" i="7"/>
  <c r="M90" i="7"/>
  <c r="O92" i="7"/>
  <c r="L95" i="7"/>
  <c r="N97" i="7"/>
  <c r="P99" i="7"/>
  <c r="L4" i="7"/>
  <c r="N6" i="7"/>
  <c r="P8" i="7"/>
  <c r="M11" i="7"/>
  <c r="O13" i="7"/>
  <c r="L16" i="7"/>
  <c r="P20" i="7"/>
  <c r="M23" i="7"/>
  <c r="O25" i="7"/>
  <c r="L28" i="7"/>
  <c r="N30" i="7"/>
  <c r="P32" i="7"/>
  <c r="M35" i="7"/>
  <c r="O37" i="7"/>
  <c r="L40" i="7"/>
  <c r="N42" i="7"/>
  <c r="P44" i="7"/>
  <c r="M47" i="7"/>
  <c r="O49" i="7"/>
  <c r="L52" i="7"/>
  <c r="N54" i="7"/>
  <c r="P56" i="7"/>
  <c r="M59" i="7"/>
  <c r="O61" i="7"/>
  <c r="L64" i="7"/>
  <c r="N66" i="7"/>
  <c r="P68" i="7"/>
  <c r="M71" i="7"/>
  <c r="O73" i="7"/>
  <c r="L76" i="7"/>
  <c r="N78" i="7"/>
  <c r="P80" i="7"/>
  <c r="M83" i="7"/>
  <c r="O85" i="7"/>
  <c r="L88" i="7"/>
  <c r="N90" i="7"/>
  <c r="P92" i="7"/>
  <c r="M95" i="7"/>
  <c r="O97" i="7"/>
  <c r="L100" i="7"/>
  <c r="M2" i="7"/>
  <c r="M4" i="7"/>
  <c r="O6" i="7"/>
  <c r="L9" i="7"/>
  <c r="N11" i="7"/>
  <c r="P13" i="7"/>
  <c r="M16" i="7"/>
  <c r="L21" i="7"/>
  <c r="N23" i="7"/>
  <c r="P25" i="7"/>
  <c r="M28" i="7"/>
  <c r="O30" i="7"/>
  <c r="L33" i="7"/>
  <c r="N35" i="7"/>
  <c r="P37" i="7"/>
  <c r="M40" i="7"/>
  <c r="O42" i="7"/>
  <c r="L45" i="7"/>
  <c r="N47" i="7"/>
  <c r="P49" i="7"/>
  <c r="M52" i="7"/>
  <c r="O54" i="7"/>
  <c r="L57" i="7"/>
  <c r="N59" i="7"/>
  <c r="P61" i="7"/>
  <c r="M64" i="7"/>
  <c r="O66" i="7"/>
  <c r="L69" i="7"/>
  <c r="N71" i="7"/>
  <c r="P73" i="7"/>
  <c r="M76" i="7"/>
  <c r="O78" i="7"/>
  <c r="L81" i="7"/>
  <c r="N83" i="7"/>
  <c r="P85" i="7"/>
  <c r="M88" i="7"/>
  <c r="O90" i="7"/>
  <c r="L93" i="7"/>
  <c r="N95" i="7"/>
  <c r="P97" i="7"/>
  <c r="M100" i="7"/>
  <c r="L2" i="7"/>
  <c r="N4" i="7"/>
  <c r="P6" i="7"/>
  <c r="M9" i="7"/>
  <c r="O11" i="7"/>
  <c r="L14" i="7"/>
  <c r="N16" i="7"/>
  <c r="M21" i="7"/>
  <c r="O23" i="7"/>
  <c r="L26" i="7"/>
  <c r="N28" i="7"/>
  <c r="P30" i="7"/>
  <c r="M33" i="7"/>
  <c r="O35" i="7"/>
  <c r="L38" i="7"/>
  <c r="N40" i="7"/>
  <c r="P42" i="7"/>
  <c r="M45" i="7"/>
  <c r="O47" i="7"/>
  <c r="L50" i="7"/>
  <c r="N52" i="7"/>
  <c r="P54" i="7"/>
  <c r="M57" i="7"/>
  <c r="O59" i="7"/>
  <c r="L62" i="7"/>
  <c r="N64" i="7"/>
  <c r="P66" i="7"/>
  <c r="M69" i="7"/>
  <c r="O71" i="7"/>
  <c r="L74" i="7"/>
  <c r="N76" i="7"/>
  <c r="P78" i="7"/>
  <c r="M81" i="7"/>
  <c r="O83" i="7"/>
  <c r="L86" i="7"/>
  <c r="N88" i="7"/>
  <c r="P90" i="7"/>
  <c r="M93" i="7"/>
  <c r="O95" i="7"/>
  <c r="L98" i="7"/>
  <c r="N100" i="7"/>
  <c r="O2" i="7"/>
  <c r="L7" i="7"/>
  <c r="N9" i="7"/>
  <c r="P11" i="7"/>
  <c r="M14" i="7"/>
  <c r="O16" i="7"/>
  <c r="L19" i="7"/>
  <c r="N21" i="7"/>
  <c r="P23" i="7"/>
  <c r="M26" i="7"/>
  <c r="O28" i="7"/>
  <c r="L31" i="7"/>
  <c r="N33" i="7"/>
  <c r="P35" i="7"/>
  <c r="M38" i="7"/>
  <c r="O40" i="7"/>
  <c r="L43" i="7"/>
  <c r="N45" i="7"/>
  <c r="P47" i="7"/>
  <c r="M50" i="7"/>
  <c r="O52" i="7"/>
  <c r="L55" i="7"/>
  <c r="N57" i="7"/>
  <c r="P59" i="7"/>
  <c r="M62" i="7"/>
  <c r="O64" i="7"/>
  <c r="L67" i="7"/>
  <c r="N69" i="7"/>
  <c r="P71" i="7"/>
  <c r="M74" i="7"/>
  <c r="O76" i="7"/>
  <c r="L79" i="7"/>
  <c r="N81" i="7"/>
  <c r="P83" i="7"/>
  <c r="M86" i="7"/>
  <c r="O88" i="7"/>
  <c r="L91" i="7"/>
  <c r="N93" i="7"/>
  <c r="P95" i="7"/>
  <c r="M98" i="7"/>
  <c r="O100" i="7"/>
  <c r="P4" i="7"/>
  <c r="M7" i="7"/>
  <c r="O9" i="7"/>
  <c r="L12" i="7"/>
  <c r="N14" i="7"/>
  <c r="P16" i="7"/>
  <c r="M19" i="7"/>
  <c r="O21" i="7"/>
  <c r="L24" i="7"/>
  <c r="N26" i="7"/>
  <c r="P28" i="7"/>
  <c r="M31" i="7"/>
  <c r="O33" i="7"/>
  <c r="L36" i="7"/>
  <c r="N38" i="7"/>
  <c r="P40" i="7"/>
  <c r="M43" i="7"/>
  <c r="O45" i="7"/>
  <c r="L48" i="7"/>
  <c r="N50" i="7"/>
  <c r="P52" i="7"/>
  <c r="M55" i="7"/>
  <c r="O57" i="7"/>
  <c r="L60" i="7"/>
  <c r="N62" i="7"/>
  <c r="P64" i="7"/>
  <c r="M67" i="7"/>
  <c r="O69" i="7"/>
  <c r="L72" i="7"/>
  <c r="N74" i="7"/>
  <c r="P76" i="7"/>
  <c r="M79" i="7"/>
  <c r="O81" i="7"/>
  <c r="L84" i="7"/>
  <c r="N86" i="7"/>
  <c r="P88" i="7"/>
  <c r="M91" i="7"/>
  <c r="O93" i="7"/>
  <c r="L96" i="7"/>
  <c r="N98" i="7"/>
  <c r="P100" i="7"/>
  <c r="L5" i="7"/>
  <c r="N7" i="7"/>
  <c r="P9" i="7"/>
  <c r="M12" i="7"/>
  <c r="O14" i="7"/>
  <c r="L17" i="7"/>
  <c r="N19" i="7"/>
  <c r="P21" i="7"/>
  <c r="M24" i="7"/>
  <c r="O26" i="7"/>
  <c r="L29" i="7"/>
  <c r="N31" i="7"/>
  <c r="P33" i="7"/>
  <c r="M36" i="7"/>
  <c r="O38" i="7"/>
  <c r="L41" i="7"/>
  <c r="N43" i="7"/>
  <c r="P45" i="7"/>
  <c r="M48" i="7"/>
  <c r="O50" i="7"/>
  <c r="L53" i="7"/>
  <c r="N55" i="7"/>
  <c r="P57" i="7"/>
  <c r="M60" i="7"/>
  <c r="O62" i="7"/>
  <c r="L65" i="7"/>
  <c r="N67" i="7"/>
  <c r="P69" i="7"/>
  <c r="M72" i="7"/>
  <c r="O74" i="7"/>
  <c r="L77" i="7"/>
  <c r="N79" i="7"/>
  <c r="P81" i="7"/>
  <c r="M84" i="7"/>
  <c r="O86" i="7"/>
  <c r="L89" i="7"/>
  <c r="N91" i="7"/>
  <c r="P93" i="7"/>
  <c r="M96" i="7"/>
  <c r="O98" i="7"/>
  <c r="L101" i="7"/>
  <c r="M5" i="7"/>
  <c r="O7" i="7"/>
  <c r="L10" i="7"/>
  <c r="N12" i="7"/>
  <c r="P14" i="7"/>
  <c r="M17" i="7"/>
  <c r="O19" i="7"/>
  <c r="L22" i="7"/>
  <c r="N24" i="7"/>
  <c r="P26" i="7"/>
  <c r="M29" i="7"/>
  <c r="O31" i="7"/>
  <c r="L34" i="7"/>
  <c r="N36" i="7"/>
  <c r="P38" i="7"/>
  <c r="M41" i="7"/>
  <c r="O43" i="7"/>
  <c r="L46" i="7"/>
  <c r="N48" i="7"/>
  <c r="P50" i="7"/>
  <c r="M53" i="7"/>
  <c r="O55" i="7"/>
  <c r="L58" i="7"/>
  <c r="N60" i="7"/>
  <c r="P62" i="7"/>
  <c r="M65" i="7"/>
  <c r="O67" i="7"/>
  <c r="L70" i="7"/>
  <c r="N72" i="7"/>
  <c r="P74" i="7"/>
  <c r="M77" i="7"/>
  <c r="O79" i="7"/>
  <c r="L82" i="7"/>
  <c r="N84" i="7"/>
  <c r="P86" i="7"/>
  <c r="M89" i="7"/>
  <c r="O91" i="7"/>
  <c r="L94" i="7"/>
  <c r="N96" i="7"/>
  <c r="P98" i="7"/>
  <c r="M101" i="7"/>
</calcChain>
</file>

<file path=xl/sharedStrings.xml><?xml version="1.0" encoding="utf-8"?>
<sst xmlns="http://schemas.openxmlformats.org/spreadsheetml/2006/main" count="6966" uniqueCount="1843">
  <si>
    <t>LS</t>
  </si>
  <si>
    <t>LF</t>
  </si>
  <si>
    <t>EA</t>
  </si>
  <si>
    <t>QNTY</t>
  </si>
  <si>
    <t>UOM</t>
  </si>
  <si>
    <t>UNIT COST</t>
  </si>
  <si>
    <t>TOTAL COST</t>
  </si>
  <si>
    <t>JOB NO.</t>
  </si>
  <si>
    <t>CY</t>
  </si>
  <si>
    <t>AC</t>
  </si>
  <si>
    <t>SY</t>
  </si>
  <si>
    <t>TN</t>
  </si>
  <si>
    <t>EROS, POLLUTION PREVENTION PLAN, SWPPP</t>
  </si>
  <si>
    <t>GRAD, CLEAR AND GRUB</t>
  </si>
  <si>
    <t>GRAD, STAB, GEOGRID</t>
  </si>
  <si>
    <t>Bridge Construction</t>
  </si>
  <si>
    <t>BASE TOTAL:</t>
  </si>
  <si>
    <t>GRAD, EXCAVATION</t>
  </si>
  <si>
    <t>DEMO, FOUNDATION, SIGNAL, REM &amp; DISPOSE</t>
  </si>
  <si>
    <t>EQMT, SURVEY CREW</t>
  </si>
  <si>
    <t>STRC, BRIDGE, CONSTRUCT, INSTALL</t>
  </si>
  <si>
    <t>MOBL, MOBILIZATION</t>
  </si>
  <si>
    <t>GRAD, TREE REMOVAL</t>
  </si>
  <si>
    <t>GRAD, EXCAVATION, SUBEXCAVATION</t>
  </si>
  <si>
    <t>DRNG, RIP RAP, CLASS III</t>
  </si>
  <si>
    <t>GRAD, EMBANKMENT, STONE, B</t>
  </si>
  <si>
    <t>EROS, EROSION CONTROL BLANKET, MEDIUM</t>
  </si>
  <si>
    <t>EROS, SEEDING, HYDROSEEDING</t>
  </si>
  <si>
    <t>TRAK, 136#ISHH, WOOD, INSTALL</t>
  </si>
  <si>
    <t>TF</t>
  </si>
  <si>
    <t>DRNG, RIP RAP, CLASS I</t>
  </si>
  <si>
    <t>DRNG, RCP, 36"</t>
  </si>
  <si>
    <t>DRNG, CMP, 24"</t>
  </si>
  <si>
    <t>DEMO, CULVERT, 72", PLUG &amp; FILL</t>
  </si>
  <si>
    <t>STRC, SSP, 72", FURN, JACK &amp; BORE</t>
  </si>
  <si>
    <t>STRC, SSP, 72"</t>
  </si>
  <si>
    <t>DRNG, RIP RAP, CLASS II</t>
  </si>
  <si>
    <t>DEMO, CULVERT, HEADWALL, REM &amp; DISPOSE</t>
  </si>
  <si>
    <t>DEMO, CULVERT, 24", PLUG &amp; FILL</t>
  </si>
  <si>
    <t>DRNG, SSP, 36", FURN, JACK &amp; BORE</t>
  </si>
  <si>
    <t>DRNG, CMP, 36"</t>
  </si>
  <si>
    <t>DRNG, CMP, 18"</t>
  </si>
  <si>
    <t>DRNG, JUNCTION BOX</t>
  </si>
  <si>
    <t>DRNG, CMP, 12"</t>
  </si>
  <si>
    <t>STRC, SSP, 60", FURN, JACK &amp; BORE</t>
  </si>
  <si>
    <t>DRNG, CONCRETE LINED DITCH</t>
  </si>
  <si>
    <t>DRNG, RCP, 30"</t>
  </si>
  <si>
    <t>DRNG, RCP, 48"</t>
  </si>
  <si>
    <t>DRNG, RCP, 24"</t>
  </si>
  <si>
    <t>DRNG, RCP, 42"</t>
  </si>
  <si>
    <t>DEMO, FENCE, REM &amp; DISPOSE</t>
  </si>
  <si>
    <t>FCLT, FENCE, ROW, BARBED WIRE</t>
  </si>
  <si>
    <t>FCLT, FENCE, GATE</t>
  </si>
  <si>
    <t>FCLT, FENCE, GATE, RELOCATE</t>
  </si>
  <si>
    <t>PVMT, ASPHALT, 4"</t>
  </si>
  <si>
    <t>PVMT, ASPHALT, 3", SURFACE COURSE</t>
  </si>
  <si>
    <t>PVMT, ASPHALT, 2", SURFACE COURSE</t>
  </si>
  <si>
    <t>PVMT, AGGREGATE, 6", BASE COURSE</t>
  </si>
  <si>
    <t>TRFC, GUARD RAIL</t>
  </si>
  <si>
    <t>TRFC, GUARD RAIL, END TREATMENT</t>
  </si>
  <si>
    <t>DEMO, SIGN, REM &amp; DISPOSE</t>
  </si>
  <si>
    <t>DEMO, PAVEMENT, ASPHALT, REM &amp; DISPOSE</t>
  </si>
  <si>
    <t>DEMO, PAVEMENT, REMOVE</t>
  </si>
  <si>
    <t>GRAD, EMBANKMENT, TOPSOIL</t>
  </si>
  <si>
    <t>TRFC, BARRIER, CONCRETE</t>
  </si>
  <si>
    <t>TRFC, MARKING, WHITE PAINT, 4" SOLID</t>
  </si>
  <si>
    <t>DEMO, PAVEMENT MARKING, 4"</t>
  </si>
  <si>
    <t>TRFC, MARKING, WHITE PAINT, 24" SOLID</t>
  </si>
  <si>
    <t>TRFC, MARKING, YELLOW PAINT, 4" SOLID</t>
  </si>
  <si>
    <t>TRFC, MARKING, SYMBOL TAPE, RR XING</t>
  </si>
  <si>
    <t>TRFC, SIGN</t>
  </si>
  <si>
    <t>DEMO, TRACK, DISPOSE</t>
  </si>
  <si>
    <t>DEMO, TRACK, XING, DISPOSE</t>
  </si>
  <si>
    <t>DEMO, TRACK, TURNOUT, DISPOSE</t>
  </si>
  <si>
    <t>TRFC, TRAFFIC CONTROL</t>
  </si>
  <si>
    <t>GRAD, STAB, GEOTEXTILE, NON-WOVEN</t>
  </si>
  <si>
    <t>GRAD, EXCAVATION, OVEREX</t>
  </si>
  <si>
    <t>SERVICE ITEM DESCRIPTION</t>
  </si>
  <si>
    <t>EQMT, LABORER</t>
  </si>
  <si>
    <t>GRAD, EMBANKMENT, SELECT FILL</t>
  </si>
  <si>
    <t>NOTES</t>
  </si>
  <si>
    <t>Fencing</t>
  </si>
  <si>
    <t>EQMT, BACKHOE, OPERATOR LABOR</t>
  </si>
  <si>
    <t>EQMT, BULLDOZER, OPERATOR LABOR</t>
  </si>
  <si>
    <t>EQMT, DUMP TRUCK, OPERATOR LABOR</t>
  </si>
  <si>
    <t>EQMT, EXCAVATOR, OPERATOR LABOR</t>
  </si>
  <si>
    <t>EQMT, FRONT END LOADER, OPERATOR LABOR</t>
  </si>
  <si>
    <t>EQMT, GRAPPLE, OPERATOR LABOR</t>
  </si>
  <si>
    <t>EQMT, MOTOR GRADER, OPERATOR LABOR</t>
  </si>
  <si>
    <t>EQMT, LOWBOY TRUCK, OPERATOR LABOR</t>
  </si>
  <si>
    <t>UTIL, PWR, COMPLETE</t>
  </si>
  <si>
    <t>UTIL, WATER, RELOCATION</t>
  </si>
  <si>
    <t>PVMT, AGGREGATE, 4", BASE COURSE</t>
  </si>
  <si>
    <t>GRAD, HAUL, LANDFILL, IMPACTED NON-HAZ</t>
  </si>
  <si>
    <t>STRC, CMP, 72"</t>
  </si>
  <si>
    <t>Utility Relocation / Services</t>
  </si>
  <si>
    <t>UTIL, WATER, COMPLETE</t>
  </si>
  <si>
    <t>PRODUCT ID</t>
  </si>
  <si>
    <t>GRAD, EXCAVATION, IMPACTED, NON-HAZ</t>
  </si>
  <si>
    <t>GRAD, SUBBALLAST</t>
  </si>
  <si>
    <t>UTIL, PWR, RELOCATION</t>
  </si>
  <si>
    <t>TRAK, 136#ISHH, WOOD, SKELETONIZE</t>
  </si>
  <si>
    <t>WO NO.</t>
  </si>
  <si>
    <t>OE</t>
  </si>
  <si>
    <t>Demolition</t>
  </si>
  <si>
    <t>Real Estate</t>
  </si>
  <si>
    <t>Track Construction</t>
  </si>
  <si>
    <t>Contingency</t>
  </si>
  <si>
    <t>XXXXXXX Subdivision MP XX to MP XX4</t>
  </si>
  <si>
    <t>Project: "Project Name"</t>
  </si>
  <si>
    <t>Grading / Site Work / Boring</t>
  </si>
  <si>
    <t>Equipment Rental</t>
  </si>
  <si>
    <t>Asphalt / Paving</t>
  </si>
  <si>
    <t>Drainage</t>
  </si>
  <si>
    <t>Contract/User Input Jobs</t>
  </si>
  <si>
    <t>Below Jobs are autogenerated by the mainframe/EEPS</t>
  </si>
  <si>
    <t>Active project level jobs</t>
  </si>
  <si>
    <t>Active jobs assigned per val sec</t>
  </si>
  <si>
    <t>Description</t>
  </si>
  <si>
    <t>Job</t>
  </si>
  <si>
    <t>Compatible unit</t>
  </si>
  <si>
    <t>Job range</t>
  </si>
  <si>
    <t>Arc Flash Studies</t>
  </si>
  <si>
    <t>Bridge approach</t>
  </si>
  <si>
    <t>APPRCH</t>
  </si>
  <si>
    <t>Ballast</t>
  </si>
  <si>
    <t>BALAST</t>
  </si>
  <si>
    <t>40 - 54</t>
  </si>
  <si>
    <t>Asphalt / Paving (OE)</t>
  </si>
  <si>
    <t>Construct ballast</t>
  </si>
  <si>
    <t>BALCON</t>
  </si>
  <si>
    <t>Backhoe with Operator</t>
  </si>
  <si>
    <t>Bridge work</t>
  </si>
  <si>
    <t>BRIDGE</t>
  </si>
  <si>
    <t>310 - 324</t>
  </si>
  <si>
    <t>Backhoe without Operator(OE)</t>
  </si>
  <si>
    <t>Bridge substructure</t>
  </si>
  <si>
    <t>BRSUBS</t>
  </si>
  <si>
    <t>325 - 339</t>
  </si>
  <si>
    <t>Ballast Unload</t>
  </si>
  <si>
    <t>Bridge superstructure</t>
  </si>
  <si>
    <t>BRSUPR</t>
  </si>
  <si>
    <t>340 - 354</t>
  </si>
  <si>
    <t>Bridge ties</t>
  </si>
  <si>
    <t>BRTIE</t>
  </si>
  <si>
    <t>130 - 144</t>
  </si>
  <si>
    <t>Bridge Supervisor</t>
  </si>
  <si>
    <t>Buildings constructed by b&amp;b dept.</t>
  </si>
  <si>
    <t>BUILDG</t>
  </si>
  <si>
    <t>640 - 654</t>
  </si>
  <si>
    <t>Building</t>
  </si>
  <si>
    <t>Signal communication equipment</t>
  </si>
  <si>
    <t>COMM</t>
  </si>
  <si>
    <t>460 - 474</t>
  </si>
  <si>
    <t>Cable Plow</t>
  </si>
  <si>
    <t>Concrete tie</t>
  </si>
  <si>
    <t>CONTIE</t>
  </si>
  <si>
    <t>115 - 129</t>
  </si>
  <si>
    <t>Commercial Power</t>
  </si>
  <si>
    <t>Culverts</t>
  </si>
  <si>
    <t>CULVRT</t>
  </si>
  <si>
    <t>355 - 369</t>
  </si>
  <si>
    <t>COMMUNICATIONS</t>
  </si>
  <si>
    <t>Bridge deck</t>
  </si>
  <si>
    <t>DECK</t>
  </si>
  <si>
    <t>Material for deck project</t>
  </si>
  <si>
    <t>DKTIE</t>
  </si>
  <si>
    <t>385 - 399</t>
  </si>
  <si>
    <t>Contract Material</t>
  </si>
  <si>
    <t>Electrical work</t>
  </si>
  <si>
    <t>ELECTR</t>
  </si>
  <si>
    <t>490 - 504</t>
  </si>
  <si>
    <t>Crane</t>
  </si>
  <si>
    <t>Fencing material</t>
  </si>
  <si>
    <t>FENCE</t>
  </si>
  <si>
    <t>655 - 669</t>
  </si>
  <si>
    <t>Culvert (OE)</t>
  </si>
  <si>
    <t>Fueling material</t>
  </si>
  <si>
    <t>FUEL</t>
  </si>
  <si>
    <t>Culvert Construction / Install</t>
  </si>
  <si>
    <t>Insulated joints and i-bonds</t>
  </si>
  <si>
    <t>IBOND</t>
  </si>
  <si>
    <t>Deck Supervisor</t>
  </si>
  <si>
    <t>Labor</t>
  </si>
  <si>
    <t>LABOR</t>
  </si>
  <si>
    <t>685 - 699</t>
  </si>
  <si>
    <t>Deck Survey</t>
  </si>
  <si>
    <t>Drawbridge machinery</t>
  </si>
  <si>
    <t>MACHNE</t>
  </si>
  <si>
    <t>Signal work</t>
  </si>
  <si>
    <t>MLPSIG</t>
  </si>
  <si>
    <t>505 - 519</t>
  </si>
  <si>
    <t>Other switch material</t>
  </si>
  <si>
    <t>OSM</t>
  </si>
  <si>
    <t>175 - 189</t>
  </si>
  <si>
    <t>Drainage (OE)</t>
  </si>
  <si>
    <t>Other track material</t>
  </si>
  <si>
    <t>OTM</t>
  </si>
  <si>
    <t>160 - 174</t>
  </si>
  <si>
    <t>Dump Station</t>
  </si>
  <si>
    <t>Cwr and jointed rail</t>
  </si>
  <si>
    <t>RAIL</t>
  </si>
  <si>
    <t>145 - 159</t>
  </si>
  <si>
    <t>Electrical Construction / Power</t>
  </si>
  <si>
    <t>Road crossing</t>
  </si>
  <si>
    <t>RDXING</t>
  </si>
  <si>
    <t>220 - 234</t>
  </si>
  <si>
    <t>Electrical Design</t>
  </si>
  <si>
    <t>205 - 219</t>
  </si>
  <si>
    <t>Engineering</t>
  </si>
  <si>
    <t>Rip-rap</t>
  </si>
  <si>
    <t>RIPRAP</t>
  </si>
  <si>
    <t>70 - 84</t>
  </si>
  <si>
    <t>Environmental Mitigation</t>
  </si>
  <si>
    <t>SIGNAL</t>
  </si>
  <si>
    <t>475 - 489</t>
  </si>
  <si>
    <t>Signs</t>
  </si>
  <si>
    <t>SIGNS</t>
  </si>
  <si>
    <t>370 - 384</t>
  </si>
  <si>
    <t>Sub-ballast</t>
  </si>
  <si>
    <t>SUBBAL</t>
  </si>
  <si>
    <t>55 - 69</t>
  </si>
  <si>
    <t>Field Engineering</t>
  </si>
  <si>
    <t>Switch ties</t>
  </si>
  <si>
    <t>SWTIE</t>
  </si>
  <si>
    <t>100 - 114</t>
  </si>
  <si>
    <t>Flagging</t>
  </si>
  <si>
    <t>Track panel</t>
  </si>
  <si>
    <t>TRKPNL</t>
  </si>
  <si>
    <t>235 - 249</t>
  </si>
  <si>
    <t>Flood Monitoring System - Track</t>
  </si>
  <si>
    <t>Tunnel work</t>
  </si>
  <si>
    <t>TUNNEL</t>
  </si>
  <si>
    <t>400 - 414</t>
  </si>
  <si>
    <t>Foam Pluggers</t>
  </si>
  <si>
    <t>Field welds</t>
  </si>
  <si>
    <t>WELD</t>
  </si>
  <si>
    <t>190 - 204</t>
  </si>
  <si>
    <t>Georgetown Train</t>
  </si>
  <si>
    <t>Cross tie</t>
  </si>
  <si>
    <t>XTIE</t>
  </si>
  <si>
    <t>85 - 99</t>
  </si>
  <si>
    <t>Geotech</t>
  </si>
  <si>
    <t>H&amp;H Study</t>
  </si>
  <si>
    <t>Holland Welder</t>
  </si>
  <si>
    <t>Inspect &amp; Patrol</t>
  </si>
  <si>
    <t>Mobilization</t>
  </si>
  <si>
    <t>OE Contract Removal</t>
  </si>
  <si>
    <t>Permitting</t>
  </si>
  <si>
    <t>Phone Line (OE)</t>
  </si>
  <si>
    <t>Plate Truck</t>
  </si>
  <si>
    <t>Power Systems Analysis</t>
  </si>
  <si>
    <t>Railroad Contribution</t>
  </si>
  <si>
    <t>RCL Wiring &amp; Transportation</t>
  </si>
  <si>
    <t>Roadsafe / Crossing Closure</t>
  </si>
  <si>
    <t>Security</t>
  </si>
  <si>
    <t>Signal Design</t>
  </si>
  <si>
    <t>Signal Rock and Berm</t>
  </si>
  <si>
    <t>Signal Supervisor</t>
  </si>
  <si>
    <t>Soil Testing</t>
  </si>
  <si>
    <t>Structures Design</t>
  </si>
  <si>
    <t>Survey</t>
  </si>
  <si>
    <t>Telecom</t>
  </si>
  <si>
    <t>Terminal/Facilities Design</t>
  </si>
  <si>
    <t>Toilets</t>
  </si>
  <si>
    <t>Track Design</t>
  </si>
  <si>
    <t>Track Relocation</t>
  </si>
  <si>
    <t>Track Supervisor</t>
  </si>
  <si>
    <t>Trucking</t>
  </si>
  <si>
    <t>Wood Tie Testing</t>
  </si>
  <si>
    <t>Work Train - Ballast</t>
  </si>
  <si>
    <t>Work Train - Rail</t>
  </si>
  <si>
    <t>Type</t>
  </si>
  <si>
    <t>ARC FLASH STUDIES</t>
  </si>
  <si>
    <t>ASPHALT CONTRACT</t>
  </si>
  <si>
    <t>BACKHOE W/O OPERATOR (OE)</t>
  </si>
  <si>
    <t>BACKHOE WITH OPERATOR</t>
  </si>
  <si>
    <t>BALLAST UNLOAD</t>
  </si>
  <si>
    <t>BILL PREP</t>
  </si>
  <si>
    <t>BORING(CULVERT)</t>
  </si>
  <si>
    <t>BRIDGE INSTALL</t>
  </si>
  <si>
    <t>BRIDGE REMOVAL (OE)</t>
  </si>
  <si>
    <t>BRIDGE SUPERVISOR</t>
  </si>
  <si>
    <t>BRIDGE SUPERVISOR (DECKS)</t>
  </si>
  <si>
    <t>BUILDING</t>
  </si>
  <si>
    <t>CABLE PLOW</t>
  </si>
  <si>
    <t>COMMERCIAL POWER</t>
  </si>
  <si>
    <t>CONTRACT</t>
  </si>
  <si>
    <t>CRANE</t>
  </si>
  <si>
    <t>CULVERT (OE)</t>
  </si>
  <si>
    <t>CULVERT INSTALL</t>
  </si>
  <si>
    <t>DECK SURVEY</t>
  </si>
  <si>
    <t>DEMOLITION</t>
  </si>
  <si>
    <t>DRAINAGE (OE)</t>
  </si>
  <si>
    <t>DRAINAGE INSTALL</t>
  </si>
  <si>
    <t>DUMP STATION</t>
  </si>
  <si>
    <t>ELECTRICAL DESIGN</t>
  </si>
  <si>
    <t>ENVIRONMENTAL MITIGATION</t>
  </si>
  <si>
    <t>ENVIRONMENTAL PERMIT</t>
  </si>
  <si>
    <t>EQUIPMENT RENTAL</t>
  </si>
  <si>
    <t>EQUIPMENT TRUCKING</t>
  </si>
  <si>
    <t>FIELD ENGINEERING</t>
  </si>
  <si>
    <t>FLAGGING</t>
  </si>
  <si>
    <t>FLOOD MONITORING EQUIPMENT</t>
  </si>
  <si>
    <t>FOAM PLUGGERS</t>
  </si>
  <si>
    <t>FOUNDATION REMOVAL (OE)</t>
  </si>
  <si>
    <t>GASLINE REMOVAL (OE)</t>
  </si>
  <si>
    <t>GEORGETOWN TRAIN</t>
  </si>
  <si>
    <t>GEOTECH</t>
  </si>
  <si>
    <t>GRADE</t>
  </si>
  <si>
    <t>H AND H STUDY</t>
  </si>
  <si>
    <t>HDR</t>
  </si>
  <si>
    <t>HOLLAND WELDER</t>
  </si>
  <si>
    <t>INSPECT AND PATROL</t>
  </si>
  <si>
    <t>MATERIAL TRUCKING</t>
  </si>
  <si>
    <t>MOBILIZATION</t>
  </si>
  <si>
    <t>NON AGREEMENT SUPPORT LABOR</t>
  </si>
  <si>
    <t>NON STOCK</t>
  </si>
  <si>
    <t>PAVEMENT (OE)</t>
  </si>
  <si>
    <t>PAVING INSTALL</t>
  </si>
  <si>
    <t>PERSONAL EXPENSES</t>
  </si>
  <si>
    <t>PHONELINE (OE)</t>
  </si>
  <si>
    <t>PLATE TRUCK</t>
  </si>
  <si>
    <t>POWER LINE REMOVAL (OE)</t>
  </si>
  <si>
    <t>POWER POLE REMOVE (OE)</t>
  </si>
  <si>
    <t>POWER/ELECTRICAL</t>
  </si>
  <si>
    <t>RCL TRANSPORTATION</t>
  </si>
  <si>
    <t>RCL WIRING FEE</t>
  </si>
  <si>
    <t>RDWAY MACH-UNLOAD</t>
  </si>
  <si>
    <t>ROADSAFE/ CROSSING CLOSURES</t>
  </si>
  <si>
    <t>ROW FENCE</t>
  </si>
  <si>
    <t>SECURITY</t>
  </si>
  <si>
    <t>SIGNAL DESIGN</t>
  </si>
  <si>
    <t>SIGNAL ENGINEERING</t>
  </si>
  <si>
    <t>SIGNAL ENGR (JOB001)</t>
  </si>
  <si>
    <t>SIGNAL ROCK AND BERM</t>
  </si>
  <si>
    <t>SIGNAL SUPERVISOR</t>
  </si>
  <si>
    <t>SITE WORK</t>
  </si>
  <si>
    <t>SOIL TESTING</t>
  </si>
  <si>
    <t>STRUCTURES DESIGN</t>
  </si>
  <si>
    <t>SURVEY</t>
  </si>
  <si>
    <t>TELECOM</t>
  </si>
  <si>
    <t>TELECOM DESIGN/ENGINEERING</t>
  </si>
  <si>
    <t>TERMINAL / FACILITIES DESIGN</t>
  </si>
  <si>
    <t>TIE CORE TESTING (CALIFORNIA)</t>
  </si>
  <si>
    <t>TIE PICKUP AND DISPOSAL (OE)</t>
  </si>
  <si>
    <t>TOILETS</t>
  </si>
  <si>
    <t>TRACK CONSTRUCTION (CONTRACT)</t>
  </si>
  <si>
    <t>TRACK DESIGN</t>
  </si>
  <si>
    <t>TRACK RELOCATION</t>
  </si>
  <si>
    <t>TRACK SUPERVISOR</t>
  </si>
  <si>
    <t>TRAFFIC INTERCONNECT</t>
  </si>
  <si>
    <t>UTILITY RELOCATION</t>
  </si>
  <si>
    <t>WATERLINE REMOVAL (OE)</t>
  </si>
  <si>
    <t>WORK EQUIP UNLOAD</t>
  </si>
  <si>
    <t>WORK TRAIN - BALLAST</t>
  </si>
  <si>
    <t>WORK TRAIN - RAIL</t>
  </si>
  <si>
    <t>WORK TRAIN FOR GANG AND EQUIP. MOVES</t>
  </si>
  <si>
    <t>YARD DRAINAGE</t>
  </si>
  <si>
    <t>YARD ELECTRIC</t>
  </si>
  <si>
    <t>YARD FENCE</t>
  </si>
  <si>
    <t>YARD TRACK WORK</t>
  </si>
  <si>
    <t>Job Feeders</t>
  </si>
  <si>
    <t>Below are categories that feed to specific jobs</t>
  </si>
  <si>
    <t>PI/OE</t>
  </si>
  <si>
    <t>PI</t>
  </si>
  <si>
    <t>FCLT, FUEL DISPENSING</t>
  </si>
  <si>
    <t>STRC, RCB, TRIPLE CELL, 10' X 6'</t>
  </si>
  <si>
    <t>STRC, RCB, TRIPLE CELL, 10' X 8'</t>
  </si>
  <si>
    <t>STRC, RCB, TRIPLE CELL, 10' X 10'</t>
  </si>
  <si>
    <t>STRC, RCB, TRIPLE CELL, 10' X 12'</t>
  </si>
  <si>
    <t>STRC, RCB, TRIPLE CELL, 12' X 8'</t>
  </si>
  <si>
    <t>STRC, RCB, TRIPLE CELL, 12' X 10'</t>
  </si>
  <si>
    <t>STRC, RCB, TRIPLE CELL, 12' X 12'</t>
  </si>
  <si>
    <t>STRC, CMP, 54"</t>
  </si>
  <si>
    <t>STRC, CMP, 60"</t>
  </si>
  <si>
    <t>STRC, CMP, 66"</t>
  </si>
  <si>
    <t>STRC, CMP, 84"</t>
  </si>
  <si>
    <t>STRC, CMP, 96"</t>
  </si>
  <si>
    <t>STRC, CMP, 54", INSTALL</t>
  </si>
  <si>
    <t>STRC, CMP, 60", INSTALL</t>
  </si>
  <si>
    <t>STRC, CMP, 66", INSTALL</t>
  </si>
  <si>
    <t>STRC, CMP, 72", INSTALL</t>
  </si>
  <si>
    <t>STRC, CMP, 84", INSTALL</t>
  </si>
  <si>
    <t>STRC, CMP, 96", INSTALL</t>
  </si>
  <si>
    <t>STRC, CMP, 54" FES</t>
  </si>
  <si>
    <t>STRC, CMP, 60" FES</t>
  </si>
  <si>
    <t>STRC, CMP, 66" FES</t>
  </si>
  <si>
    <t>STRC, CMP, 72" FES</t>
  </si>
  <si>
    <t>STRC, CMP, 84" FES</t>
  </si>
  <si>
    <t>STRC, CMP, 96" FES</t>
  </si>
  <si>
    <t>STRC, CMP, 54" FES, INSTALL</t>
  </si>
  <si>
    <t>STRC, CMP, 60" FES, INSTALL</t>
  </si>
  <si>
    <t>STRC, CMP, 66" FES, INSTALL</t>
  </si>
  <si>
    <t>STRC, CMP, 72" FES, INSTALL</t>
  </si>
  <si>
    <t>STRC, CMP, 84" FES, INSTALL</t>
  </si>
  <si>
    <t>STRC, CMP, 96" FES, INSTALL</t>
  </si>
  <si>
    <t>STRC, CSP, 54"</t>
  </si>
  <si>
    <t>STRC, CSP, 60"</t>
  </si>
  <si>
    <t>STRC, CSP, 66"</t>
  </si>
  <si>
    <t>STRC, CSP, 72"</t>
  </si>
  <si>
    <t>STRC, CSP, 84"</t>
  </si>
  <si>
    <t>STRC, CSP, 96"</t>
  </si>
  <si>
    <t>STRC, CSP, 54", INSTALL</t>
  </si>
  <si>
    <t>STRC, CSP, 60", INSTALL</t>
  </si>
  <si>
    <t>STRC, CSP, 66", INSTALL</t>
  </si>
  <si>
    <t>STRC, CSP, 72", INSTALL</t>
  </si>
  <si>
    <t>STRC, CSP, 84", INSTALL</t>
  </si>
  <si>
    <t>STRC, CSP, 96", INSTALL</t>
  </si>
  <si>
    <t>STRC, CSP, 54" FES</t>
  </si>
  <si>
    <t>STRC, CSP, 60" FES</t>
  </si>
  <si>
    <t>STRC, CSP, 66" FES</t>
  </si>
  <si>
    <t>STRC, CSP, 72" FES</t>
  </si>
  <si>
    <t>STRC, CSP, 84" FES</t>
  </si>
  <si>
    <t>STRC, CSP, 54" FES, INSTALL</t>
  </si>
  <si>
    <t>STRC, CSP, 60" FES, INSTALL</t>
  </si>
  <si>
    <t>STRC, CSP, 66" FES, INSTALL</t>
  </si>
  <si>
    <t>STRC, CSP, 72" FES, INSTALL</t>
  </si>
  <si>
    <t>STRC, CSP, 84" FES, INSTALL</t>
  </si>
  <si>
    <t>STRC, SSP, 60"</t>
  </si>
  <si>
    <t>STRC, SSP, 84"</t>
  </si>
  <si>
    <t>STRC, SSP, 96"</t>
  </si>
  <si>
    <t>STRC, SSP, 84", FURN, JACK &amp; BORE</t>
  </si>
  <si>
    <t>STRC, SSP, 96", FURN, JACK &amp; BORE</t>
  </si>
  <si>
    <t>STRC, SSP, 60", INSTALL</t>
  </si>
  <si>
    <t>STRC, SSP, 72", INSTALL</t>
  </si>
  <si>
    <t>STRC, SSP, 84", INSTALL</t>
  </si>
  <si>
    <t>STRC, SSP, 96", INSTALL</t>
  </si>
  <si>
    <t>STRC, RCP, 54"</t>
  </si>
  <si>
    <t>STRC, RCP, 60"</t>
  </si>
  <si>
    <t>STRC, RCP, 66"</t>
  </si>
  <si>
    <t>STRC, RCP, 72"</t>
  </si>
  <si>
    <t>STRC, RCP, 84"</t>
  </si>
  <si>
    <t>STRC, RCP, 96"</t>
  </si>
  <si>
    <t>STRC, RCP, 54", INSTALL</t>
  </si>
  <si>
    <t>STRC, RCP, 60", INSTALL</t>
  </si>
  <si>
    <t>STRC, RCP, 66", INSTALL</t>
  </si>
  <si>
    <t>STRC, RCP, 72", INSTALL</t>
  </si>
  <si>
    <t>STRC, RCP, 84", INSTALL</t>
  </si>
  <si>
    <t>STRC, RCP, 96", INSTALL</t>
  </si>
  <si>
    <t>STRC, RCP, 54" FES</t>
  </si>
  <si>
    <t>STRC, RCP, 60" FES</t>
  </si>
  <si>
    <t>STRC, RCP, 66" FES</t>
  </si>
  <si>
    <t>STRC, RCP, 72" FES</t>
  </si>
  <si>
    <t>STRC, RCP, 54" FES, INSTALL</t>
  </si>
  <si>
    <t>STRC, RCP, 60" FES, INSTALL</t>
  </si>
  <si>
    <t>STRC, RCP, 66" FES, INSTALL</t>
  </si>
  <si>
    <t>STRC, RCP, 72" FES, INSTALL</t>
  </si>
  <si>
    <t>STRC, HEADWALL, TYPE A-3 W/HANDRAIL</t>
  </si>
  <si>
    <t>STRC, HEADWALL, TYPE A-M W/HANDRAIL</t>
  </si>
  <si>
    <t>STRC, HEADWALL, TYPE D-1 W/HANDRAIL</t>
  </si>
  <si>
    <t>STRC, HEADWALL, TYPE D-M W/HANDRAIL</t>
  </si>
  <si>
    <t>STRC, OUTLET STRUCTURE</t>
  </si>
  <si>
    <t>STRC, DROP STRUCTURE</t>
  </si>
  <si>
    <t>TRAK, MATERIAL DELIVERY</t>
  </si>
  <si>
    <t>TRAK, MATERIAL DELIVERY, LOAD</t>
  </si>
  <si>
    <t>TRAK, MATERIAL DELIVERY, UNLOAD</t>
  </si>
  <si>
    <t>TRAK, FIELD WELD, INSTALL</t>
  </si>
  <si>
    <t>TRAK, FIELD WELD, THERMITE, INSTALL</t>
  </si>
  <si>
    <t>TRAK, FIELD WELD, IN-TRACK, INSTALL</t>
  </si>
  <si>
    <t>TRAK, VERSE TEST</t>
  </si>
  <si>
    <t>TRAK, WALKWAY BALLAST, INSTALL</t>
  </si>
  <si>
    <t>TRAK, WALKWAY BALLAST</t>
  </si>
  <si>
    <t>TRAK, 115#HH, WOOD, INSTALL</t>
  </si>
  <si>
    <t>TRAK, 115#HH, CONC, INSTALL</t>
  </si>
  <si>
    <t>TRAK, 115#HH, STEEL, INSTALL</t>
  </si>
  <si>
    <t>TRAK, 133#ISHH, WOOD, INSTALL</t>
  </si>
  <si>
    <t>TRAK, 133#ISHH, CONC, INSTALL</t>
  </si>
  <si>
    <t>TRAK, 133#ISHH, STEEL, INSTALL</t>
  </si>
  <si>
    <t>TRAK, 136#ISHH, CONC, INSTALL</t>
  </si>
  <si>
    <t>TRAK, 136#ISHH, STEEL, INSTALL</t>
  </si>
  <si>
    <t>TRAK, 136#HH, WOOD, INSTALL</t>
  </si>
  <si>
    <t>TRAK, 136#HH, CONC, INSTALL</t>
  </si>
  <si>
    <t>TRAK, 136#HH, STEEL, INSTALL</t>
  </si>
  <si>
    <t>TRAK, 115#SH, WOOD, INSTALL</t>
  </si>
  <si>
    <t>TRAK, 136#SH, WOOD, INSTALL</t>
  </si>
  <si>
    <t>TRAK, 115#SH, STEEL, INSTALL</t>
  </si>
  <si>
    <t>TRAK, 136#SH, STEEL, INSTALL</t>
  </si>
  <si>
    <t>TRAK, 115#HH, WOOD, SKELETONIZE</t>
  </si>
  <si>
    <t>TRAK, 115#HH, CONC, SKELETONIZE</t>
  </si>
  <si>
    <t>TRAK, 115#HH, STEEL, SKELETONIZE</t>
  </si>
  <si>
    <t>TRAK, 136#ISHH, CONC, SKELETONIZE</t>
  </si>
  <si>
    <t>TRAK, 136#ISHH, STEEL, SKELETONIZE</t>
  </si>
  <si>
    <t>TRAK, 136#HH, WOOD, SKELETONIZE</t>
  </si>
  <si>
    <t>TRAK, 136#HH, CONC, SKELETONIZE</t>
  </si>
  <si>
    <t>TRAK, 136#HH, STEEL, SKELETONIZE</t>
  </si>
  <si>
    <t>TRAK, 115#SH, WOOD, MTRL</t>
  </si>
  <si>
    <t>TRAK, 136#SH, WOOD, MTRL</t>
  </si>
  <si>
    <t>TRAK, 115#SH, STEEL, MTRL</t>
  </si>
  <si>
    <t>TRAK, 136#SH, STEEL, MTRL</t>
  </si>
  <si>
    <t>TRAK, TURNOUT, NO.7 HT WOOD, INSTALL</t>
  </si>
  <si>
    <t>TRAK, TURNOUT, NO.9 HT WOOD, INSTALL</t>
  </si>
  <si>
    <t>TRAK, TURNOUT, NO.11 HT WOOD, INSTALL</t>
  </si>
  <si>
    <t>TRAK, TURNOUT, NO.15 HT WOOD, INSTALL</t>
  </si>
  <si>
    <t>TRAK, TURNOUT, NO.20 HT WOOD, INSTALL</t>
  </si>
  <si>
    <t>TRAK, TURNOUT, NO.24 HT WOOD, INSTALL</t>
  </si>
  <si>
    <t>TRAK, TURNOUT, LAP HT WOOD, INSTALL</t>
  </si>
  <si>
    <t>TRAK, TURNOUT, NO.9 HT CONC, INSTALL</t>
  </si>
  <si>
    <t>TRAK, TURNOUT, NO.11 HT CONC, INSTALL</t>
  </si>
  <si>
    <t>TRAK, TURNOUT, NO.15 HT CONC, INSTALL</t>
  </si>
  <si>
    <t>TRAK, TURNOUT, NO.20 HT CONC, INSTALL</t>
  </si>
  <si>
    <t>TRAK, TURNOUT, NO.24 HT CONC, INSTALL</t>
  </si>
  <si>
    <t>TRAK, TURNOUT, No.9 HT STEEL, INSTALL</t>
  </si>
  <si>
    <t>TRAK, TURNOUT, No.11 HT STEEL, INSTALL</t>
  </si>
  <si>
    <t>TRAK, TURNOUT, NO.7 PO WOOD, INSTALL</t>
  </si>
  <si>
    <t>TRAK, TURNOUT, NO.9 PO WOOD, INSTALL</t>
  </si>
  <si>
    <t>TRAK, TURNOUT, NO.11 PO WOOD, INSTALL</t>
  </si>
  <si>
    <t>TRAK, TURNOUT, NO.15 PO WOOD, INSTALL</t>
  </si>
  <si>
    <t>TRAK, TURNOUT, NO.20 PO WOOD, INSTALL</t>
  </si>
  <si>
    <t>TRAK, TURNOUT, NO.24 PO WOOD, INSTALL</t>
  </si>
  <si>
    <t>TRAK, TURNOUT, LAP PO WOOD, INSTALL</t>
  </si>
  <si>
    <t>TRAK, TURNOUT, NO.9 PO CONC, INSTALL</t>
  </si>
  <si>
    <t>TRAK, TURNOUT, NO.11 PO CONC, INSTALL</t>
  </si>
  <si>
    <t>TRFC, MARKING, RED PAINT, 4" SOLID</t>
  </si>
  <si>
    <t>PVMT, ASPHALT, SEAL COAT</t>
  </si>
  <si>
    <t>GA</t>
  </si>
  <si>
    <t>PVMT, AGGREGATE, 18", BASE COURSE</t>
  </si>
  <si>
    <t>DEMO, CULVERT, 94", REM &amp; DISPOSE</t>
  </si>
  <si>
    <t>DEMO, CULVERT, REM &amp; DISPOSE</t>
  </si>
  <si>
    <t>DEMO, PAVEMENT, DRIVEWAY, REM &amp; DISPOSE</t>
  </si>
  <si>
    <t>TRFC, MARKING, WHITE PAINT, 8" SOLID</t>
  </si>
  <si>
    <t>TRFC, MARKING, YELLOW PAINT, 8" SOLID</t>
  </si>
  <si>
    <t>DRNG, CULVERT, CLEANOUT</t>
  </si>
  <si>
    <t>PVMT, ASPHALT, CRACK SEAL</t>
  </si>
  <si>
    <t>DEMO, MISC</t>
  </si>
  <si>
    <t>DRNG, ROCK SLOPE</t>
  </si>
  <si>
    <t>UTIL, GATE VALVE, 6"</t>
  </si>
  <si>
    <t>TRFC, TRAFFIC CONTROL, FLSHG ARW SGN</t>
  </si>
  <si>
    <t>DA</t>
  </si>
  <si>
    <t>TRFC, TRAFFIC SIGNAL</t>
  </si>
  <si>
    <t>TRFC, TRAFFIC SIGNAL, TEMPORARY</t>
  </si>
  <si>
    <t>TRFC, SIGN, RELOCATION</t>
  </si>
  <si>
    <t>TRFC, BARRIER, K-RAIL</t>
  </si>
  <si>
    <t>TRFC, BOLLARD</t>
  </si>
  <si>
    <t>TRFC, CURB RAMP</t>
  </si>
  <si>
    <t>TRFC, TRAFFIC DELINEATOR</t>
  </si>
  <si>
    <t>TRFC, MARKING, SYMBOL PAINT, RR XING</t>
  </si>
  <si>
    <t>TRFC, MARKING, SYMBOL PAINT, HANDICAP</t>
  </si>
  <si>
    <t>TRFC, MARKING, SYMBOL PAINT, ARROW</t>
  </si>
  <si>
    <t>TRFC, MARKING, SYMBOL PAINT, TEXT</t>
  </si>
  <si>
    <t>TRFC, MARKING, SYMBOL PAINT</t>
  </si>
  <si>
    <t>TRFC, MARKING, SYMBOL TAPE, HANDICAP</t>
  </si>
  <si>
    <t>TRFC, MARKING, SYMBOL TAPE, ARROW</t>
  </si>
  <si>
    <t>TRFC, MARKING, SYMBOL TAPE, TEXT</t>
  </si>
  <si>
    <t>TRFC, MARKING, SYMBOL TAPE</t>
  </si>
  <si>
    <t>UTIL, UTILITY, COMPLETE</t>
  </si>
  <si>
    <t>UTIL, GAS, COMPLETE</t>
  </si>
  <si>
    <t>UTIL, TELE, COMPLETE</t>
  </si>
  <si>
    <t>UTIL, COMM, COMPLETE</t>
  </si>
  <si>
    <t>UTIL, SANITARY, COMPLETE</t>
  </si>
  <si>
    <t>UTIL, SEPTIC, COMPLETE</t>
  </si>
  <si>
    <t>UTIL, UTILITY, RELOCATION</t>
  </si>
  <si>
    <t>UTIL, GAS, RELOCATION</t>
  </si>
  <si>
    <t>UTIL, TELE, RELOCATION</t>
  </si>
  <si>
    <t>UTIL, COMM, RELOCATION</t>
  </si>
  <si>
    <t>UTIL, SANITARY, RELOCATION</t>
  </si>
  <si>
    <t>UTIL, SEPTIC, RELOCATION</t>
  </si>
  <si>
    <t>UTIL, CONDUIT, 2"</t>
  </si>
  <si>
    <t>UTIL, CONDUIT, 4"</t>
  </si>
  <si>
    <t>UTIL, CONDUIT, 6"</t>
  </si>
  <si>
    <t>UTIL, CONDUIT, 8"</t>
  </si>
  <si>
    <t>UTIL, CONDUIT, 10"</t>
  </si>
  <si>
    <t>DEMO, CULVERT, 42", PLUG &amp; FILL</t>
  </si>
  <si>
    <t>DEMO, CULVERT, 48", PLUG &amp; FILL</t>
  </si>
  <si>
    <t>DEMO, CULVERT, 54", PLUG &amp; FILL</t>
  </si>
  <si>
    <t>DEMO, CULVERT, 60", PLUG &amp; FILL</t>
  </si>
  <si>
    <t>DEMO, CULVERT, 66", PLUG &amp; FILL</t>
  </si>
  <si>
    <t>DEMO, CULVERT, 84", PLUG &amp; FILL</t>
  </si>
  <si>
    <t>DEMO, CULVERT, 94", PLUG &amp; FILL</t>
  </si>
  <si>
    <t>DEMO, ASBESTOS ABATEMENT</t>
  </si>
  <si>
    <t>DEMO, SAWCUT, ASPHALT</t>
  </si>
  <si>
    <t>DEMO, SAWCUT, CONCRETE</t>
  </si>
  <si>
    <t>DEMO, SAWCUT, SIDEWALK</t>
  </si>
  <si>
    <t>DEMO, SAWCUT, BRICK</t>
  </si>
  <si>
    <t>DEMO, SAWCUT, DRIVEWAY</t>
  </si>
  <si>
    <t>DEMO, PAVEMENT, ASPHALT, MILL &amp; DISPOSE</t>
  </si>
  <si>
    <t>SF</t>
  </si>
  <si>
    <t>DEMO, TRACK, REMOVE</t>
  </si>
  <si>
    <t>DEMO, TRACK, REM &amp; DISPOSE</t>
  </si>
  <si>
    <t>DEMO, TRACK, DERAIL, DISPOSE</t>
  </si>
  <si>
    <t>DEMO, TRACK, RAIL, DISPOSE</t>
  </si>
  <si>
    <t>DEMO, TRACK, TIES, DISPOSE</t>
  </si>
  <si>
    <t>DEMO, TREATED WOOD WASTE</t>
  </si>
  <si>
    <t>DEMO, TRACK, XING, REM &amp; DISPOSE</t>
  </si>
  <si>
    <t>DEMO, TRACK, TURNOUT, REMOVE</t>
  </si>
  <si>
    <t>DEMO, TRACK, TURNOUT, REM &amp; DISPOSE</t>
  </si>
  <si>
    <t>DEMO, UTILITY</t>
  </si>
  <si>
    <t>DEMO, UTILITY, POLE, REM &amp; DISPOSE</t>
  </si>
  <si>
    <t>DEMO, UTILITY, GAS, REM &amp; DISPOSE</t>
  </si>
  <si>
    <t>DEMO, UTILITY, WATER, REM &amp; DISPOSE</t>
  </si>
  <si>
    <t>DEMO, UTILITY, PWR, REM &amp; DISPOSE</t>
  </si>
  <si>
    <t>DEMO, UTILITY, PWR OVHD, REM &amp; DISPOSE</t>
  </si>
  <si>
    <t>DEMO, UTILITY, PWR UNGD, REM &amp; DISPOSE</t>
  </si>
  <si>
    <t>DEMO, UTILITY, FIBER, REM &amp; DISPOSE</t>
  </si>
  <si>
    <t>DEMO, UTILITY, FIBER OVHD, REM &amp; DISPOSE</t>
  </si>
  <si>
    <t>TRAK, TURNOUT, NO.15 PO CONC, INSTALL</t>
  </si>
  <si>
    <t>TRAK, TURNOUT, NO.11 HT STEEL, INSTALL</t>
  </si>
  <si>
    <t>DEMO, UTILITY, COMM, REM &amp; DISPOSE</t>
  </si>
  <si>
    <t>TRFC, MARKING, BLACK PAINT, 4" SOLID</t>
  </si>
  <si>
    <t>TRFC, MARKING, BLACK PAINT, 6" SOLID</t>
  </si>
  <si>
    <t>TRFC, MARKING, BLACK PAINT, 12" SOLID</t>
  </si>
  <si>
    <t>TRFC, MARKING, BLACK PAINT, 24" SOLID</t>
  </si>
  <si>
    <t>TRFC, MARKING, SYMBOL PAINT, STOP SIGN</t>
  </si>
  <si>
    <t>TRFC, MARKING, SYMBOL PAINT, NUMBER</t>
  </si>
  <si>
    <t>TRFC, MARKING, SYMBOL PAINT, SPEED LIMIT</t>
  </si>
  <si>
    <t>TRAK, CRANE RAIL</t>
  </si>
  <si>
    <t>STRC, TEST PILE</t>
  </si>
  <si>
    <t>TRAK, CRANE RAIL, CRANE STOP</t>
  </si>
  <si>
    <t>STRC, CRANE VAULT</t>
  </si>
  <si>
    <t>STRC, PILE, MTRL</t>
  </si>
  <si>
    <t>DEMO, PAVEMENT MARKING, SYMBOL</t>
  </si>
  <si>
    <t>STRC, FOUNDATION</t>
  </si>
  <si>
    <t>DEMO, PAVEMENT MARKING, 6"</t>
  </si>
  <si>
    <t>DEMO, PAVEMENT MARKING, 12"</t>
  </si>
  <si>
    <t>DEMO, PAVEMENT MARKING, 24"</t>
  </si>
  <si>
    <t>GRAD, DEWATERING</t>
  </si>
  <si>
    <t>HR</t>
  </si>
  <si>
    <t>STRC, TRANSPONDER</t>
  </si>
  <si>
    <t>STRC, CALIBRATION PUCK</t>
  </si>
  <si>
    <t>TRAK, GREASER, INSTALL</t>
  </si>
  <si>
    <t>DEMO, UTILITY, TELE OVHD, REM &amp; DISPOSE</t>
  </si>
  <si>
    <t>DEMO, WALL, REM &amp; DISPOSE</t>
  </si>
  <si>
    <t>DEMO, WELL, REM &amp; DISPOSE</t>
  </si>
  <si>
    <t>DEMO, UTILITY, FIBER UNGD, REM &amp; DISPOSE</t>
  </si>
  <si>
    <t>DEMO, UTILITY, TELE, REM &amp; DISPOSE</t>
  </si>
  <si>
    <t>DEMO, UTILITY, TELE UNGD, REM &amp; DISPOSE</t>
  </si>
  <si>
    <t>DEMO, UTILITY, COMM OVHD, REM &amp; DISPOSE</t>
  </si>
  <si>
    <t>DEMO, UTILITY, COMM UNGD, REM &amp; DISPOSE</t>
  </si>
  <si>
    <t>DEMO, UTILITY, SANITARY, REM &amp; DISPOSE</t>
  </si>
  <si>
    <t>DEMO, UTILITY, SEPTIC, REM &amp; DISPOSE</t>
  </si>
  <si>
    <t>DEMO, BRIDGE, REM &amp; DISPOSE</t>
  </si>
  <si>
    <t>DEMO, FOUNDATION, BLDG, REM &amp; DISPOSE</t>
  </si>
  <si>
    <t>DEMO, STRUCTURE, REM &amp; DISPOSE</t>
  </si>
  <si>
    <t>DEMO, STRUCTURE, TOWER, REM &amp; DISPOSE</t>
  </si>
  <si>
    <t>DEMO, STRUCTURE, BLDG, REM &amp; DISPOSE</t>
  </si>
  <si>
    <t>DEMO, STRUCTURE, CABIN, REM &amp; DISPOSE</t>
  </si>
  <si>
    <t>DEMO, FENCE, ROW, REM &amp; DISPOSE</t>
  </si>
  <si>
    <t>DEMO, FENCE, CHAINLINK, REM &amp; DISPOSE</t>
  </si>
  <si>
    <t>DEMO, FENCE, SECURITY, REM &amp; DISPOSE</t>
  </si>
  <si>
    <t>DEMO, FENCE, WOOD, REM &amp; DISPOSE</t>
  </si>
  <si>
    <t>DEMO, FENCE, GATE, REM &amp; DISPOSE</t>
  </si>
  <si>
    <t>DEMO, SITE CLEANUP</t>
  </si>
  <si>
    <t>DEMO, SITE COMPLETE</t>
  </si>
  <si>
    <t>DEMO, UTILITY, ABANDON</t>
  </si>
  <si>
    <t>DEMO, WELL, ABANDON</t>
  </si>
  <si>
    <t>DEMO, WATER, ABANDON</t>
  </si>
  <si>
    <t>DEMO, SANITARY, ABANDON</t>
  </si>
  <si>
    <t>DEMO, TANK, ABANDON</t>
  </si>
  <si>
    <t>DEMO, BOLLARD, REM &amp; DISPOSE</t>
  </si>
  <si>
    <t>DEMO, MANHOLE, REM &amp; DISPOSE</t>
  </si>
  <si>
    <t>DEMO, INLET, REM &amp; DISPOSE</t>
  </si>
  <si>
    <t>DEMO, JUNCTION BOX, REM &amp; DISPOSE</t>
  </si>
  <si>
    <t>DEMO, CONCRETE FLUME, REM &amp; DISPOSE</t>
  </si>
  <si>
    <t>DEMO, RETAINING WALL, REM &amp; DISPOSE</t>
  </si>
  <si>
    <t>DEMO, GABION, REM &amp; DISPOSE</t>
  </si>
  <si>
    <t>DEMO, TANK, REM &amp; DISPOSE</t>
  </si>
  <si>
    <t>TRAK, TURNOUT, NO.20 PO CONC, INSTALL</t>
  </si>
  <si>
    <t>TRAK, TURNOUT, NO.24 PO CONC, INSTALL</t>
  </si>
  <si>
    <t>TRAK, TURNOUT, No.9 PO STEEL, INSTALL</t>
  </si>
  <si>
    <t>TRAK, TURNOUT, No.11 PO STEEL, INSTALL</t>
  </si>
  <si>
    <t>TRAK, TURNOUT, NO.9 WOOD, RELOC</t>
  </si>
  <si>
    <t>TRAK, TURNOUT, NO.11 WOOD, RELOC</t>
  </si>
  <si>
    <t>TRAK, TURNOUT, NO.15 WOOD, RELOC</t>
  </si>
  <si>
    <t>TRAK, TURNOUT, NO.20 WOOD, RELOC</t>
  </si>
  <si>
    <t>TRAK, TURNOUT, NO.24 WOOD, RELOC</t>
  </si>
  <si>
    <t>TRAK, TURNOUT, NO.9 CONC, RELOC</t>
  </si>
  <si>
    <t>TRAK, TURNOUT, NO.11 CONC, RELOC</t>
  </si>
  <si>
    <t>TRAK, TURNOUT, NO.15 CONC, RELOC</t>
  </si>
  <si>
    <t>TRAK, TURNOUT, NO.20 CONC, RELOC</t>
  </si>
  <si>
    <t>TRAK, TURNOUT, NO.24 CONC, RELOC</t>
  </si>
  <si>
    <t>TRAK, TURNOUT, TEMPORARY</t>
  </si>
  <si>
    <t>TRAK, XOVER, NO.9 HT WOOD, INSTALL</t>
  </si>
  <si>
    <t>TRAK, XOVER, NO.11 HT WOOD, INSTALL</t>
  </si>
  <si>
    <t>TRAK, XOVER, NO.15 HT WOOD, INSTALL</t>
  </si>
  <si>
    <t>TRAK, XOVER, NO.20 HT WOOD, INSTALL</t>
  </si>
  <si>
    <t>TRAK, XOVER, NO.24 HT WOOD, INSTALL</t>
  </si>
  <si>
    <t>TRAK, XOVER, NO.9 HT CONC, INSTALL</t>
  </si>
  <si>
    <t>TRAK, XOVER, NO.11 HT CONC, INSTALL</t>
  </si>
  <si>
    <t>TRAK, XOVER, NO.15 HT CONC, INSTALL</t>
  </si>
  <si>
    <t>TRAK, XOVER, NO.20 HT CONC, INSTALL</t>
  </si>
  <si>
    <t>TRAK, XOVER, NO.24 HT CONC, INSTALL</t>
  </si>
  <si>
    <t>TRAK, XOVER, NO.9 HT STEEL, INSTALL</t>
  </si>
  <si>
    <t>TRAK, XOVER, NO.11 HT STEEL, INSTALL</t>
  </si>
  <si>
    <t>TRAK, XOVER, NO.15 HT STEEL, INSTALL</t>
  </si>
  <si>
    <t>TRAK, XOVER, NO.20 HT STEEL, INSTALL</t>
  </si>
  <si>
    <t>TRAK, XOVER, NO.24 HT STEEL, INSTALL</t>
  </si>
  <si>
    <t>TRAK, XOVER, NO.9 PO WOOD, INSTALL</t>
  </si>
  <si>
    <t>TRAK, XOVER, NO.11 PO WOOD, INSTALL</t>
  </si>
  <si>
    <t>TRAK, XOVER, NO.15 PO WOOD, INSTALL</t>
  </si>
  <si>
    <t>TRAK, XOVER, NO.20 PO WOOD, INSTALL</t>
  </si>
  <si>
    <t>TRAK, XOVER, NO.24 PO WOOD, INSTALL</t>
  </si>
  <si>
    <t>TRAK, XOVER, NO.9 PO CONC, INSTALL</t>
  </si>
  <si>
    <t>TRAK, XOVER, NO.11 PO CONC, INSTALL</t>
  </si>
  <si>
    <t>TRAK, XOVER, NO.15 PO CONC, INSTALL</t>
  </si>
  <si>
    <t>TRAK, XOVER, NO.20 PO CONC, INSTALL</t>
  </si>
  <si>
    <t>TRAK, XOVER, NO.24 PO CONC, INSTALL</t>
  </si>
  <si>
    <t>TRAK, XOVER, NO.9 PO STEEL, INSTALL</t>
  </si>
  <si>
    <t>TRAK, XOVER, NO.11 PO STEEL, INSTALL</t>
  </si>
  <si>
    <t>TRAK, XOVER, NO.15 PO STEEL, INSTALL</t>
  </si>
  <si>
    <t>TRAK, XOVER, NO.20 PO STEEL, INSTALL</t>
  </si>
  <si>
    <t>TRAK, XOVER, NO.24 PO STEEL, INSTALL</t>
  </si>
  <si>
    <t>TRAK, DERAIL, SLIDING, INSTALL</t>
  </si>
  <si>
    <t>TRAK, DERAIL, SSPD, INSTALL</t>
  </si>
  <si>
    <t>TRAK, DERAIL, SLIDING W/CROWDER, INSTALL</t>
  </si>
  <si>
    <t>TRAK, DERAIL, DSPD WOOD, INSTALL</t>
  </si>
  <si>
    <t>TRAK, DERAIL, SLDG CONC, INSTALL</t>
  </si>
  <si>
    <t>TRAK, DERAIL, DSPD CONC, INSTALL</t>
  </si>
  <si>
    <t>TRAK, DERAIL, BI-DIRECTIONAL, INSTALL</t>
  </si>
  <si>
    <t>TRAK, SWITCH STAND, INSTALL</t>
  </si>
  <si>
    <t>TRAK, SWITCH STAND, EXTEND ROD</t>
  </si>
  <si>
    <t>TRAK, SHIFT TRACK, WOOD</t>
  </si>
  <si>
    <t>TRAK, SHIFT TRACK, STEEL</t>
  </si>
  <si>
    <t>TRAK, SHIFT TRACK, 30% WOOD</t>
  </si>
  <si>
    <t>TRAK, SHIFT TRACK, 30% STEEL</t>
  </si>
  <si>
    <t>TRAK, SHIFT TRACK, 50% WOOD</t>
  </si>
  <si>
    <t>TRAK, SHIFT TRACK, 50% STEEL</t>
  </si>
  <si>
    <t>TRAK, RAISE TRACK</t>
  </si>
  <si>
    <t>TRAK, XING, 9W, INSTALL</t>
  </si>
  <si>
    <t>TRAK, XING, 10W, INSTALL</t>
  </si>
  <si>
    <t>TRAK, XING, 8.5C, INSTALL</t>
  </si>
  <si>
    <t>TRAK, XING, 10C, INSTALL</t>
  </si>
  <si>
    <t>TRAK, XING, STARTRACK STD, INSTALL</t>
  </si>
  <si>
    <t>TRAK, XING, STARTRACK HVY DUTY, INSTALL</t>
  </si>
  <si>
    <t>TRAK, XING, 9W FIELD SIDE, INSTALL</t>
  </si>
  <si>
    <t>TRAK, XING, 10W FIELD SIDE, INSTALL</t>
  </si>
  <si>
    <t>TRAK, XING, 8.5C FIELD SIDE, INSTALL</t>
  </si>
  <si>
    <t>TRAK, XING, 10C FIELD SIDE, INSTALL</t>
  </si>
  <si>
    <t>DEMO, SCALE, REM &amp; DISPOSE</t>
  </si>
  <si>
    <t>DEMO, CATTLE GUARD, REM &amp; DISPOSE</t>
  </si>
  <si>
    <t>N/A</t>
  </si>
  <si>
    <t>EQMT, BACKHOE</t>
  </si>
  <si>
    <t>EQMT, BULLDOZER</t>
  </si>
  <si>
    <t>EQMT, DUMP TRUCK</t>
  </si>
  <si>
    <t>EQMT, CRANE</t>
  </si>
  <si>
    <t>EQMT, CRANE, OPERATOR LABOR</t>
  </si>
  <si>
    <t>EQMT, EXCAVATOR</t>
  </si>
  <si>
    <t>EQMT, FRONT END LOADER</t>
  </si>
  <si>
    <t>EQMT, GRAPPLE</t>
  </si>
  <si>
    <t>EQMT, MOTOR GRADER</t>
  </si>
  <si>
    <t>EQMT, LOWBOY TRUCK</t>
  </si>
  <si>
    <t>EQMT, PICKUP TRUCK</t>
  </si>
  <si>
    <t>MO</t>
  </si>
  <si>
    <t>EQMT, PICKUP TRUCK, OPERATOR LABOR</t>
  </si>
  <si>
    <t>EQMT, SMOOTH DRUM ROLLER</t>
  </si>
  <si>
    <t>EQMT, SMOOTH DRUM ROLLER, OPERATOR LABOR</t>
  </si>
  <si>
    <t>EQMT, CRANE MATS</t>
  </si>
  <si>
    <t>EQMT, GENERATOR</t>
  </si>
  <si>
    <t>EQMT, WATER TRUCK</t>
  </si>
  <si>
    <t>EQMT, WATER TRUCK, OPERATOR LABOR</t>
  </si>
  <si>
    <t>EROS, SEEDING, WETLAND</t>
  </si>
  <si>
    <t>EROS, SEEDING, LIVE STAKES</t>
  </si>
  <si>
    <t>EROS, SEEDING, DRILLED</t>
  </si>
  <si>
    <t>EROS, SEEDING, SOD</t>
  </si>
  <si>
    <t>EROS, MITIGATION, WETLAND</t>
  </si>
  <si>
    <t>EROS, SILT FENCE</t>
  </si>
  <si>
    <t>EROS, HAY BALE CHECK</t>
  </si>
  <si>
    <t>EROS, STRAW WATTLE</t>
  </si>
  <si>
    <t>UTIL, CONDUIT, 12"</t>
  </si>
  <si>
    <t>UTIL, CONDUIT, 15"</t>
  </si>
  <si>
    <t>UTIL, CONDUIT, 18"</t>
  </si>
  <si>
    <t>UTIL, CONDUIT, 24"</t>
  </si>
  <si>
    <t>UTIL, CONDUIT, 36"</t>
  </si>
  <si>
    <t>UTIL, FIRE HYDRANT</t>
  </si>
  <si>
    <t>UTIL, LIGHTING, TOWER</t>
  </si>
  <si>
    <t>UTIL, LIGHTING, TOWER, RELOCATION</t>
  </si>
  <si>
    <t>UTIL, LIGHTING, POLE</t>
  </si>
  <si>
    <t>UTIL, LIGHTING, POLE, RELOCATION</t>
  </si>
  <si>
    <t>UTIL, LIGHTING, COMPLETE</t>
  </si>
  <si>
    <t>UTIL, MANHOLE, MODIFY</t>
  </si>
  <si>
    <t>UTIL, ENCASE</t>
  </si>
  <si>
    <t>UTIL, CONCRETE SADDLE</t>
  </si>
  <si>
    <t>UTIL, PROTECT</t>
  </si>
  <si>
    <t>UTIL, UTILITY POTHOLING</t>
  </si>
  <si>
    <t>UTIL, ELECTRICAL, COMPLETE</t>
  </si>
  <si>
    <t>UTIL, CONC TROUGH</t>
  </si>
  <si>
    <t>DRNG, CMP, 6"</t>
  </si>
  <si>
    <t>DRNG, CMP, 8"</t>
  </si>
  <si>
    <t>DRNG, CMP, 10"</t>
  </si>
  <si>
    <t>DRNG, CMP, 15"</t>
  </si>
  <si>
    <t>DRNG, CMP, 21"</t>
  </si>
  <si>
    <t>DRNG, CMP, 27"</t>
  </si>
  <si>
    <t>DRNG, CMP, 30"</t>
  </si>
  <si>
    <t>DRNG, CMP, 42"</t>
  </si>
  <si>
    <t>DRNG, CMP, 48"</t>
  </si>
  <si>
    <t>DRNG, CMP, 6", INSTALL</t>
  </si>
  <si>
    <t>DRNG, CMP, 8", INSTALL</t>
  </si>
  <si>
    <t>DRNG, CMP, 10", INSTALL</t>
  </si>
  <si>
    <t>DRNG, CMP, 12", INSTALL</t>
  </si>
  <si>
    <t>DRNG, CMP, 15", INSTALL</t>
  </si>
  <si>
    <t>DRNG, CMP, 18", INSTALL</t>
  </si>
  <si>
    <t>DRNG, CMP, 21", INSTALL</t>
  </si>
  <si>
    <t>DRNG, CMP, 24", INSTALL</t>
  </si>
  <si>
    <t>DRNG, CMP, 27", INSTALL</t>
  </si>
  <si>
    <t>DRNG, CMP, 30", INSTALL</t>
  </si>
  <si>
    <t>DRNG, CMP, 36", INSTALL</t>
  </si>
  <si>
    <t>DRNG, CMP, 42", INSTALL</t>
  </si>
  <si>
    <t>DRNG, CMP, 48", INSTALL</t>
  </si>
  <si>
    <t>DRNG, CMP, 6" PERF</t>
  </si>
  <si>
    <t>DRNG, CMP, 8" PERF</t>
  </si>
  <si>
    <t>DRNG, CMP, 10" PERF</t>
  </si>
  <si>
    <t>DRNG, CMP, 12" PERF</t>
  </si>
  <si>
    <t>DRNG, CMP, 15" PERF</t>
  </si>
  <si>
    <t>DRNG, CMP, 18" PERF</t>
  </si>
  <si>
    <t>DRNG, CMP, 21" PERF</t>
  </si>
  <si>
    <t>DRNG, CMP, 24" PERF</t>
  </si>
  <si>
    <t>DRNG, CMP, 27" PERF</t>
  </si>
  <si>
    <t>DRNG, CMP, 30" PERF</t>
  </si>
  <si>
    <t>DRNG, CMP, 36" PERF</t>
  </si>
  <si>
    <t>DRNG, CMP, 42" PERF</t>
  </si>
  <si>
    <t>DRNG, CMP, 48" PERF</t>
  </si>
  <si>
    <t>DRNG, CMP, 6" PERF, INSTALL</t>
  </si>
  <si>
    <t>DRNG, CMP, 8" PERF, INSTALL</t>
  </si>
  <si>
    <t>DRNG, CMP, 10" PERF, INSTALL</t>
  </si>
  <si>
    <t>DRNG, CMP, 12" PERF, INSTALL</t>
  </si>
  <si>
    <t>DRNG, CMP, 15" PERF, INSTALL</t>
  </si>
  <si>
    <t>DRNG, CMP, 18" PERF, INSTALL</t>
  </si>
  <si>
    <t>DRNG, CMP, 21" PERF, INSTALL</t>
  </si>
  <si>
    <t>EROS, CHECK DAM, ROCK</t>
  </si>
  <si>
    <t>EROS, CHECK DAM, MULCH</t>
  </si>
  <si>
    <t>EROS, SILT BASIN</t>
  </si>
  <si>
    <t>EROS, SILT TRAP</t>
  </si>
  <si>
    <t>EROS, INLET PROTECTION, AREA</t>
  </si>
  <si>
    <t>EROS, INLET PROTECTION, CURB</t>
  </si>
  <si>
    <t>EROS, INLET PROTECTION, FES</t>
  </si>
  <si>
    <t>EROS, WATER</t>
  </si>
  <si>
    <t>EROS, EROSION CONTROL BLANKET, LIGHT</t>
  </si>
  <si>
    <t>EROS, EROSION CONTROL BLANKET, HEAVY</t>
  </si>
  <si>
    <t>EROS, TURF REINFORCEMENT MAT</t>
  </si>
  <si>
    <t>EROS, SLOPE ARMORING MAT</t>
  </si>
  <si>
    <t>FCLT, FENCE</t>
  </si>
  <si>
    <t>FCLT, FENCE, ROW, HOG TIGHT</t>
  </si>
  <si>
    <t>FCLT, FENCE, CHAINLINK</t>
  </si>
  <si>
    <t>FCLT, FENCE, SECURITY</t>
  </si>
  <si>
    <t>FCLT, FENCE, WOOD</t>
  </si>
  <si>
    <t>FCLT, FENCE, HIGH SECURITY GATE</t>
  </si>
  <si>
    <t>FCLT, FENCE, POWDER RIVER GATE</t>
  </si>
  <si>
    <t>FCLT, CATTLE GUARD</t>
  </si>
  <si>
    <t>FCLT, CATTLE GUARD, RELOCATE</t>
  </si>
  <si>
    <t>FCLT, LANDSCAPING</t>
  </si>
  <si>
    <t>FCLT, INDUSTRIAL WASTE, COMPLETE</t>
  </si>
  <si>
    <t>FCLT, OIL/WATER SEPARATOR, COMPLETE</t>
  </si>
  <si>
    <t>FCLT, BUILDING, COMPLETE</t>
  </si>
  <si>
    <t>FCLT, BUILDING, AGS PORTAL</t>
  </si>
  <si>
    <t>FCLT, BUILDING, AGS CANOPY</t>
  </si>
  <si>
    <t>FCLT, BUILDING, CANOPY</t>
  </si>
  <si>
    <t>FCLT, BUILDING, ADMIN</t>
  </si>
  <si>
    <t>FCLT, BUILDING, CREW SHANTY</t>
  </si>
  <si>
    <t>FCLT, BUILDING, DRIVER KIOSK</t>
  </si>
  <si>
    <t>FCLT, YARD AIR, COMPLETE</t>
  </si>
  <si>
    <t>FCLT, CRANE MAINTENANCE PAD, COMPLETE</t>
  </si>
  <si>
    <t>GRAD, TREE TRIMMING</t>
  </si>
  <si>
    <t>GRAD, EMBANKMENT</t>
  </si>
  <si>
    <t>GRAD, EMBANKMENT, FINE GRAINED</t>
  </si>
  <si>
    <t>GRAD, EMBANKMENT, COARSE GRAINED</t>
  </si>
  <si>
    <t>GRAD, EMBANKMENT, STONE</t>
  </si>
  <si>
    <t>GRAD, EMBANKMENT, ROCK</t>
  </si>
  <si>
    <t>GRAD, EMBANKMENT, RANDOM FILL</t>
  </si>
  <si>
    <t>GRAD, EMBANKMENT, SURCHARGE</t>
  </si>
  <si>
    <t>GRAD, EMBANKMENT, CLSM</t>
  </si>
  <si>
    <t>GRAD, EXCAVATION, STOCKPILE</t>
  </si>
  <si>
    <t>GRAD, EXCAVATION, STOCKPILE, TOPSOIL</t>
  </si>
  <si>
    <t>GRAD, EXCAVATION, ROCK</t>
  </si>
  <si>
    <t>GRAD, EXCAVATION, UNSUITABLE</t>
  </si>
  <si>
    <t>GRAD, EXCAVATION, IMPACTED, CAL-HAZ</t>
  </si>
  <si>
    <t>DRNG, CMP, 24" PERF, INSTALL</t>
  </si>
  <si>
    <t>DRNG, CMP, 27" PERF, INSTALL</t>
  </si>
  <si>
    <t>DRNG, CMP, 30" PERF, INSTALL</t>
  </si>
  <si>
    <t>DRNG, CMP, 36" PERF, INSTALL</t>
  </si>
  <si>
    <t>DRNG, CMP, 42" PERF, INSTALL</t>
  </si>
  <si>
    <t>DRNG, CMP, 48" PERF, INSTALL</t>
  </si>
  <si>
    <t>DRNG, CMP, 8" FES</t>
  </si>
  <si>
    <t>DRNG, CMP, 10" FES</t>
  </si>
  <si>
    <t>DRNG, CMP, 12" FES</t>
  </si>
  <si>
    <t>DRNG, CMP, 15" FES</t>
  </si>
  <si>
    <t>DRNG, CMP, 18" FES</t>
  </si>
  <si>
    <t>DRNG, CMP, 24" FES</t>
  </si>
  <si>
    <t>DRNG, CMP, 30" FES</t>
  </si>
  <si>
    <t>DRNG, CMP, 36" FES</t>
  </si>
  <si>
    <t>DRNG, CMP, 42" FES</t>
  </si>
  <si>
    <t>DRNG, CMP, 48" FES</t>
  </si>
  <si>
    <t>DRNG, CSP, 12"</t>
  </si>
  <si>
    <t>DRNG, CSP, 15"</t>
  </si>
  <si>
    <t>DRNG, CSP, 18"</t>
  </si>
  <si>
    <t>DRNG, CSP, 21"</t>
  </si>
  <si>
    <t>DRNG, CSP, 24"</t>
  </si>
  <si>
    <t>DRNG, CSP, 30"</t>
  </si>
  <si>
    <t>DRNG, CSP, 36"</t>
  </si>
  <si>
    <t>DRNG, CSP, 42"</t>
  </si>
  <si>
    <t>DRNG, CSP, 48"</t>
  </si>
  <si>
    <t>DRNG, CSP, 12", INSTALL</t>
  </si>
  <si>
    <t>DRNG, CSP, 15", INSTALL</t>
  </si>
  <si>
    <t>DRNG, CSP, 18", INSTALL</t>
  </si>
  <si>
    <t>DRNG, CSP, 21", INSTALL</t>
  </si>
  <si>
    <t>DRNG, CSP, 24", INSTALL</t>
  </si>
  <si>
    <t>DRNG, CSP, 30", INSTALL</t>
  </si>
  <si>
    <t>DRNG, CSP, 36", INSTALL</t>
  </si>
  <si>
    <t>DRNG, CSP, 42", INSTALL</t>
  </si>
  <si>
    <t>DRNG, CSP, 48", INSTALL</t>
  </si>
  <si>
    <t>DRNG, CSP, 12" FES</t>
  </si>
  <si>
    <t>DRNG, CSP, 15" FES</t>
  </si>
  <si>
    <t>DRNG, CSP, 18" FES</t>
  </si>
  <si>
    <t>DRNG, CSP, 21" FES</t>
  </si>
  <si>
    <t>DRNG, CSP, 24" FES</t>
  </si>
  <si>
    <t>DRNG, CSP, 30" FES</t>
  </si>
  <si>
    <t>DRNG, CSP, 36" FES</t>
  </si>
  <si>
    <t>DRNG, CSP, 42" FES</t>
  </si>
  <si>
    <t>DRNG, CSP, 48" FES</t>
  </si>
  <si>
    <t>DRNG, SSP, 24"</t>
  </si>
  <si>
    <t>DRNG, SSP, 30"</t>
  </si>
  <si>
    <t>DRNG, SSP, 36"</t>
  </si>
  <si>
    <t>DRNG, SSP, 42"</t>
  </si>
  <si>
    <t>DRNG, SSP, 48"</t>
  </si>
  <si>
    <t>DRNG, SSP, 24", INSTALL</t>
  </si>
  <si>
    <t>DRNG, SSP, 30", INSTALL</t>
  </si>
  <si>
    <t>DRNG, SSP, 36", INSTALL</t>
  </si>
  <si>
    <t>DRNG, SSP, 42", INSTALL</t>
  </si>
  <si>
    <t>DRNG, SSP, 48", INSTALL</t>
  </si>
  <si>
    <t>DRNG, SSP, 24", FURN, JACK &amp; BORE</t>
  </si>
  <si>
    <t>DRNG, SSP, 30", FURN, JACK &amp; BORE</t>
  </si>
  <si>
    <t>DRNG, SSP, 42", FURN, JACK &amp; BORE</t>
  </si>
  <si>
    <t>DRNG, SSP, 48", FURN, JACK &amp; BORE</t>
  </si>
  <si>
    <t>DRNG, RCP, 12"</t>
  </si>
  <si>
    <t>DRNG, RCP, 15"</t>
  </si>
  <si>
    <t>DRNG, RCP, 18"</t>
  </si>
  <si>
    <t>DRNG, RCP, 12", INSTALL</t>
  </si>
  <si>
    <t>DRNG, RCP, 15", INSTALL</t>
  </si>
  <si>
    <t>DRNG, RCP, 18", INSTALL</t>
  </si>
  <si>
    <t>DRNG, RCP, 24", INSTALL</t>
  </si>
  <si>
    <t>DRNG, RCP, 30", INSTALL</t>
  </si>
  <si>
    <t>DRNG, RCP, 36", INSTALL</t>
  </si>
  <si>
    <t>DRNG, RCP, 42", INSTALL</t>
  </si>
  <si>
    <t>DRNG, RCP, 48", INSTALL</t>
  </si>
  <si>
    <t>DRNG, RCP, 12" FES</t>
  </si>
  <si>
    <t>DRNG, RCP, 15" FES</t>
  </si>
  <si>
    <t>DRNG, RCP, 18" FES</t>
  </si>
  <si>
    <t>DRNG, RCP, 24" FES</t>
  </si>
  <si>
    <t>DRNG, RCP, 30" FES</t>
  </si>
  <si>
    <t>DRNG, RCP, 36" FES</t>
  </si>
  <si>
    <t>DRNG, RCP, 42" FES</t>
  </si>
  <si>
    <t>DRNG, RCP, 48" FES</t>
  </si>
  <si>
    <t>DRNG, HDPE, 4"</t>
  </si>
  <si>
    <t>DRNG, HDPE, 6"</t>
  </si>
  <si>
    <t>DRNG, HDPE, 8"</t>
  </si>
  <si>
    <t>DRNG, HDPE, 10"</t>
  </si>
  <si>
    <t>DRNG, HDPE, 12"</t>
  </si>
  <si>
    <t>DRNG, HDPE, 15"</t>
  </si>
  <si>
    <t>DRNG, HDPE, 18"</t>
  </si>
  <si>
    <t>DRNG, HDPE, 24"</t>
  </si>
  <si>
    <t>DRNG, HDPE, 30"</t>
  </si>
  <si>
    <t>DRNG, HDPE, 36"</t>
  </si>
  <si>
    <t>DRNG, HDPE, 4", INSTALL</t>
  </si>
  <si>
    <t>DRNG, HDPE, 6", INSTALL</t>
  </si>
  <si>
    <t>DRNG, HDPE, 8", INSTALL</t>
  </si>
  <si>
    <t>DRNG, HDPE, 10", INSTALL</t>
  </si>
  <si>
    <t>GRAD, EXCAVATION, IMPACTED, RCRA-HAZ</t>
  </si>
  <si>
    <t>GRAD, SIGNAL MOUND</t>
  </si>
  <si>
    <t>GRAD, SIGNAL MOUND, CABIN</t>
  </si>
  <si>
    <t>GRAD, SIGNAL MOUND, INTERMEDIATE</t>
  </si>
  <si>
    <t>GRAD, SUBBALLAST, HAUL &amp; PLACE</t>
  </si>
  <si>
    <t>GRAD, STAB, CEMENT TREATED</t>
  </si>
  <si>
    <t>GRAD, STAB, LIME, MATERIAL</t>
  </si>
  <si>
    <t>GRAD, STAB, LIME, TYPE A HYDRATED LIME</t>
  </si>
  <si>
    <t>GRAD, STAB, LIME, TYPE B COM LIME SLURRY</t>
  </si>
  <si>
    <t>GRAD, STAB, LIME, TYPE C QUICKLIME</t>
  </si>
  <si>
    <t>GRAD, STAB, GEOTEXTILE, WOVEN</t>
  </si>
  <si>
    <t>GRAD, STAB, GEOWEB</t>
  </si>
  <si>
    <t>GRAD, HAUL, OFFSITE, UNSUITABLE</t>
  </si>
  <si>
    <t>GRAD, HAUL, LANDFILL, IMPACTED CAL-HAZ</t>
  </si>
  <si>
    <t>GRAD, HAUL, LANDFILL, IMPACTED RCRA-HAZ</t>
  </si>
  <si>
    <t>GRAD, HAUL, LANDFILL, FEES</t>
  </si>
  <si>
    <t>GRAD, SHORING, TEMPORARY</t>
  </si>
  <si>
    <t>GRAD, SHORING, PERMANENT</t>
  </si>
  <si>
    <t>GRAD, GRADE TO DRAIN</t>
  </si>
  <si>
    <t>GRAD, LOW WATER CROSSING</t>
  </si>
  <si>
    <t>GRAD, MONITORING WELL</t>
  </si>
  <si>
    <t>GRAD, LAYDOWN YARD</t>
  </si>
  <si>
    <t>GRAD, SITE WORK</t>
  </si>
  <si>
    <t>GRAD, SETTLEMENT PLATE</t>
  </si>
  <si>
    <t>GRAD, MONITORING</t>
  </si>
  <si>
    <t>GRAD, ROAD, MAINTENANCE</t>
  </si>
  <si>
    <t>GRAD, ROAD</t>
  </si>
  <si>
    <t>GRAD, TRENCH DRAIN</t>
  </si>
  <si>
    <t>GRAD, RUBBLIZE</t>
  </si>
  <si>
    <t>GRAD, CRUSH, CONCRETE</t>
  </si>
  <si>
    <t>MISC, BONDS</t>
  </si>
  <si>
    <t>MISC, INSURANCE, PER SPEC</t>
  </si>
  <si>
    <t>MISC, PERMIT FEES</t>
  </si>
  <si>
    <t>MISC, SALES TAX, MATERIAL</t>
  </si>
  <si>
    <t>MISC, SALES TAX, LABOR</t>
  </si>
  <si>
    <t>MOBL, MOBILIZATION, GRADING</t>
  </si>
  <si>
    <t>MOBL, MOBILIZATION, BRIDGE</t>
  </si>
  <si>
    <t>TRAK, XING, TEMPORARY</t>
  </si>
  <si>
    <t>TRAK, EARTH BUMPER, CONSTRUCT</t>
  </si>
  <si>
    <t>TRAK, WHEEL STOP, INSTALL</t>
  </si>
  <si>
    <t>TRAK, WHEEL STOP, FURN &amp; INSTALL</t>
  </si>
  <si>
    <t>TRAK, RETARDER, INSTALL</t>
  </si>
  <si>
    <t>TRAK, RETARDER, MASTER, INSTALL</t>
  </si>
  <si>
    <t>TRAK, RETARDER, GROUP, INSTALL</t>
  </si>
  <si>
    <t>TRAK, RETARDER, POINT, INSTALL</t>
  </si>
  <si>
    <t>TRAK, RETARDER, DOWTY, INSTALL</t>
  </si>
  <si>
    <t>TRAK, SCALE, INSTALL</t>
  </si>
  <si>
    <t>TRAK, TRACK BLANKETS</t>
  </si>
  <si>
    <t>TRAK, 5.5" BASE SH RAIL, MATERIAL ONLY</t>
  </si>
  <si>
    <t>TRAK, 6" BASE SH RAIL, MATERIAL ONLY</t>
  </si>
  <si>
    <t>TRFC, MARKING, YELLOW PAINT, 6" SOLID</t>
  </si>
  <si>
    <t>TRFC, MARKING, YELLOW PAINT, 12" SOLID</t>
  </si>
  <si>
    <t>TRFC, MARKING, YELLOW PAINT, 4" BROKEN</t>
  </si>
  <si>
    <t>TRFC, MARKING, YELLOW PAINT, 6" BROKEN</t>
  </si>
  <si>
    <t>TRFC, MARKING, YELLOW PAINT, TEMPORARY</t>
  </si>
  <si>
    <t>TRFC, MARKING, YELLOW TAPE, 4" SOLID</t>
  </si>
  <si>
    <t>TRFC, MARKING, YELLOW TAPE, 6" SOLID</t>
  </si>
  <si>
    <t>TRFC, MARKING, YELLOW TAPE, 12" SOLID</t>
  </si>
  <si>
    <t>TRFC, MARKING, YELLOW TAPE, 4" BROKEN</t>
  </si>
  <si>
    <t>TRFC, MARKING, YELLOW TAPE, 6" BROKEN</t>
  </si>
  <si>
    <t>TRFC, MARKING, WHITE PAINT, 6" SOLID</t>
  </si>
  <si>
    <t>TRFC, MARKING, WHITE PAINT, 12" SOLID</t>
  </si>
  <si>
    <t>TRFC, MARKING, WHITE PAINT, 4" BROKEN</t>
  </si>
  <si>
    <t>TRFC, MARKING, WHITE PAINT, 6" BROKEN</t>
  </si>
  <si>
    <t>TRFC, MARKING, WHITE PAINT, TEMPORARY</t>
  </si>
  <si>
    <t>TRFC, MARKING, WHITE TAPE, 4" SOLID</t>
  </si>
  <si>
    <t>TRFC, MARKING, WHITE TAPE, 6" SOLID</t>
  </si>
  <si>
    <t>TRFC, MARKING, WHITE TAPE, 12" SOLID</t>
  </si>
  <si>
    <t>TRFC, MARKING, WHITE TAPE, 4" BROKEN</t>
  </si>
  <si>
    <t>TRFC, MARKING, WHITE TAPE, 6" BROKEN</t>
  </si>
  <si>
    <t>TRFC, MARKING, TEMPORARY</t>
  </si>
  <si>
    <t>TRFC, TRAFFIC CONTROL, BARRICADE</t>
  </si>
  <si>
    <t>TRFC, TRAFFIC CONTROL, SIGN</t>
  </si>
  <si>
    <t>TRFC, TRAFFIC CONTROL, CONE</t>
  </si>
  <si>
    <t>TRFC, TRAFFIC CONTROL, BARREL</t>
  </si>
  <si>
    <t>TRFC, TRAFFIC CONTROL, MESSAGE BOARD</t>
  </si>
  <si>
    <t>DRNG, HDPE, 12", INSTALL</t>
  </si>
  <si>
    <t>DRNG, HDPE, 15", INSTALL</t>
  </si>
  <si>
    <t>DRNG, HDPE, 18", INSTALL</t>
  </si>
  <si>
    <t>DRNG, HDPE, 24", INSTALL</t>
  </si>
  <si>
    <t>DRNG, HDPE, 30", INSTALL</t>
  </si>
  <si>
    <t>DRNG, HDPE, 36", INSTALL</t>
  </si>
  <si>
    <t>DRNG, HDPE, 4" PERF</t>
  </si>
  <si>
    <t>DRNG, HDPE, 6" PERF</t>
  </si>
  <si>
    <t>DRNG, HDPE, 8" PERF</t>
  </si>
  <si>
    <t>DRNG, HDPE, 10" PERF</t>
  </si>
  <si>
    <t>DRNG, HDPE, 12" PERF</t>
  </si>
  <si>
    <t>DRNG, HDPE, 15" PERF</t>
  </si>
  <si>
    <t>DRNG, HDPE, 18" PERF</t>
  </si>
  <si>
    <t>DRNG, HDPE, 24" PERF</t>
  </si>
  <si>
    <t>DRNG, HDPE, 30" PERF</t>
  </si>
  <si>
    <t>DRNG, HDPE, 36" PERF</t>
  </si>
  <si>
    <t>DRNG, HDPE, 4" PERF, INSTALL</t>
  </si>
  <si>
    <t>DRNG, HDPE, 6" PERF, INSTALL</t>
  </si>
  <si>
    <t>DRNG, HDPE, 8" PERF, INSTALL</t>
  </si>
  <si>
    <t>DRNG, HDPE, 10" PERF, INSTALL</t>
  </si>
  <si>
    <t>DRNG, HDPE, 12" PERF, INSTALL</t>
  </si>
  <si>
    <t>DRNG, HDPE, 15" PERF, INSTALL</t>
  </si>
  <si>
    <t>DRNG, HDPE, 18" PERF, INSTALL</t>
  </si>
  <si>
    <t>DRNG, HDPE, 24" PERF, INSTALL</t>
  </si>
  <si>
    <t>DRNG, HDPE, 30" PERF, INSTALL</t>
  </si>
  <si>
    <t>DRNG, HDPE, 36" PERF, INSTALL</t>
  </si>
  <si>
    <t>DRNG, PVC, 2"</t>
  </si>
  <si>
    <t>DRNG, PVC, 4"</t>
  </si>
  <si>
    <t>DRNG, PVC, 6"</t>
  </si>
  <si>
    <t>DRNG, PVC, 8"</t>
  </si>
  <si>
    <t>DRNG, PVC, 10"</t>
  </si>
  <si>
    <t>DRNG, PVC, 12"</t>
  </si>
  <si>
    <t>DRNG, PVC, 15"</t>
  </si>
  <si>
    <t>DRNG, PVC, 18"</t>
  </si>
  <si>
    <t>DRNG, PVC, 21"</t>
  </si>
  <si>
    <t>DRNG, PVC, 24"</t>
  </si>
  <si>
    <t>DRNG, PVC, 30"</t>
  </si>
  <si>
    <t>DRNG, PVC, 36"</t>
  </si>
  <si>
    <t>DRNG, PVC, 2", INSTALL</t>
  </si>
  <si>
    <t>DRNG, PVC, 4", INSTALL</t>
  </si>
  <si>
    <t>DRNG, PVC, 6", INSTALL</t>
  </si>
  <si>
    <t>DRNG, PVC, 8", INSTALL</t>
  </si>
  <si>
    <t>DRNG, PVC, 10", INSTALL</t>
  </si>
  <si>
    <t>DRNG, PVC, 12", INSTALL</t>
  </si>
  <si>
    <t>DRNG, PVC, 15", INSTALL</t>
  </si>
  <si>
    <t>DRNG, PVC, 18", INSTALL</t>
  </si>
  <si>
    <t>DRNG, PVC, 21", INSTALL</t>
  </si>
  <si>
    <t>DRNG, PVC, 24", INSTALL</t>
  </si>
  <si>
    <t>DRNG, PVC, 30", INSTALL</t>
  </si>
  <si>
    <t>DRNG, PVC, 36", INSTALL</t>
  </si>
  <si>
    <t>DRNG, PVC, 4" PERF</t>
  </si>
  <si>
    <t>DRNG, PVC, 6" PERF</t>
  </si>
  <si>
    <t>DRNG, PVC, 8" PERF</t>
  </si>
  <si>
    <t>DRNG, PVC, 10" PERF</t>
  </si>
  <si>
    <t>DRNG, PVC, 12" PERF</t>
  </si>
  <si>
    <t>DRNG, PVC, 15" PERF</t>
  </si>
  <si>
    <t>DRNG, PVC, 18" PERF</t>
  </si>
  <si>
    <t>DRNG, PVC, 21" PERF</t>
  </si>
  <si>
    <t>DRNG, PVC, 24" PERF</t>
  </si>
  <si>
    <t>DRNG, PVC, 30" PERF</t>
  </si>
  <si>
    <t>DRNG, PVC, 36" PERF</t>
  </si>
  <si>
    <t>DRNG, PVC, 4" PERF, INSTALL</t>
  </si>
  <si>
    <t>DRNG, PVC, 6" PERF, INSTALL</t>
  </si>
  <si>
    <t>DRNG, PVC, 8" PERF, INSTALL</t>
  </si>
  <si>
    <t>DRNG, PVC, 10" PERF, INSTALL</t>
  </si>
  <si>
    <t>DRNG, PVC, 12" PERF, INSTALL</t>
  </si>
  <si>
    <t>DRNG, PVC, 15" PERF, INSTALL</t>
  </si>
  <si>
    <t>DRNG, PVC, 18" PERF, INSTALL</t>
  </si>
  <si>
    <t>DRNG, PVC, 21" PERF, INSTALL</t>
  </si>
  <si>
    <t>DRNG, PVC, 24" PERF, INSTALL</t>
  </si>
  <si>
    <t>DRNG, PVC, 30" PERF, INSTALL</t>
  </si>
  <si>
    <t>DRNG, PVC, 36" PERF, INSTALL</t>
  </si>
  <si>
    <t>DRNG, CMP, 12" RND EQV</t>
  </si>
  <si>
    <t>MOBL, MOBILIZATION, TRACK</t>
  </si>
  <si>
    <t>MOBL, MOBILIZATION, STORM</t>
  </si>
  <si>
    <t>MOBL, MOBILIZATION, PAVING</t>
  </si>
  <si>
    <t>MOBL, MOBILIZATION, UTILITIES</t>
  </si>
  <si>
    <t>MOBL, MOBILIZATION, YARD AIR</t>
  </si>
  <si>
    <t>MOBL, MOBILIZATION, LIGHTING</t>
  </si>
  <si>
    <t>MOBL, DEMOBILIZATION</t>
  </si>
  <si>
    <t>MOBL, REMOBILIZATION</t>
  </si>
  <si>
    <t>MOBL, FIELD OFFICE</t>
  </si>
  <si>
    <t>MOBL, STORED MATERIAL</t>
  </si>
  <si>
    <t>MOBL, CONSTRUCTION TESTING</t>
  </si>
  <si>
    <t>MOBL, SURVEY</t>
  </si>
  <si>
    <t>MOBL, CONSTRUCTION MANAGEMENT</t>
  </si>
  <si>
    <t>MOBL, ENGINEERING ANALYSIS</t>
  </si>
  <si>
    <t>MOBL, BID ANALYSIS</t>
  </si>
  <si>
    <t>MOBL, SECURITY</t>
  </si>
  <si>
    <t>PVMT, ASPHALT, 4.5"</t>
  </si>
  <si>
    <t>PVMT, ASPHALT, 5"</t>
  </si>
  <si>
    <t>PVMT, ASPHALT, 5.5"</t>
  </si>
  <si>
    <t>PVMT, ASPHALT, 6"</t>
  </si>
  <si>
    <t>PVMT, ASPHALT, 6.5"</t>
  </si>
  <si>
    <t>PVMT, ASPHALT, 7"</t>
  </si>
  <si>
    <t>PVMT, ASPHALT, 7.5"</t>
  </si>
  <si>
    <t>PVMT, ASPHALT, 8"</t>
  </si>
  <si>
    <t>PVMT, ASPHALT, 8.5"</t>
  </si>
  <si>
    <t>PVMT, ASPHALT, 9"</t>
  </si>
  <si>
    <t>PVMT, ASPHALT, 9.5"</t>
  </si>
  <si>
    <t>PVMT, ASPHALT, 10"</t>
  </si>
  <si>
    <t>PVMT, ASPHALT, 10.5"</t>
  </si>
  <si>
    <t>PVMT, ASPHALT, 11"</t>
  </si>
  <si>
    <t>PVMT, ASPHALT, 11.5"</t>
  </si>
  <si>
    <t>PVMT, ASPHALT, 12"</t>
  </si>
  <si>
    <t>PVMT, ASPHALT, 1", SURFACE COURSE</t>
  </si>
  <si>
    <t>PVMT, ASPHALT, 1.5", SURFACE COURSE</t>
  </si>
  <si>
    <t>PVMT, ASPHALT, 2.5", SURFACE COURSE</t>
  </si>
  <si>
    <t>PVMT, CONCRETE, 4", UNREINFORCED</t>
  </si>
  <si>
    <t>PVMT, CONCRETE, 4.5", UNREINFORCED</t>
  </si>
  <si>
    <t>PVMT, CONCRETE, 5", UNREINFORCED</t>
  </si>
  <si>
    <t>PVMT, CONCRETE, 5.5", UNREINFORCED</t>
  </si>
  <si>
    <t>PVMT, CONCRETE, 6", UNREINFORCED</t>
  </si>
  <si>
    <t>PVMT, CONCRETE, 6.5", UNREINFORCED</t>
  </si>
  <si>
    <t>PVMT, CONCRETE, 7", UNREINFORCED</t>
  </si>
  <si>
    <t>STRC, CMP, 54" RND EQV</t>
  </si>
  <si>
    <t>STRC, CMP, 60" RND EQV</t>
  </si>
  <si>
    <t>STRC, CMP, 66" RND EQV</t>
  </si>
  <si>
    <t>STRC, CMP, 72" RND EQV</t>
  </si>
  <si>
    <t>STRC, CMP, 84" RND EQV</t>
  </si>
  <si>
    <t>STRC, CMP, 96" RND EQV</t>
  </si>
  <si>
    <t>STRC, CMP, 54" RND EQV, INSTALL</t>
  </si>
  <si>
    <t>STRC, CMP, 60" RND EQV, INSTALL</t>
  </si>
  <si>
    <t>STRC, CMP, 66" RND EQV, INSTALL</t>
  </si>
  <si>
    <t>STRC, CMP, 72" RND EQV, INSTALL</t>
  </si>
  <si>
    <t>STRC, CMP, 84" RND EQV, INSTALL</t>
  </si>
  <si>
    <t>STRC, CMP, 96" RND EQV, INSTALL</t>
  </si>
  <si>
    <t>STRC, CMP, 54" FES RND EQV</t>
  </si>
  <si>
    <t>STRC, CMP, 60" FES RND EQV</t>
  </si>
  <si>
    <t>STRC, CMP, 66" FES RND EQV</t>
  </si>
  <si>
    <t>STRC, CMP, 72" FES RND EQV</t>
  </si>
  <si>
    <t>STRC, CMP, 84" FES RND EQV</t>
  </si>
  <si>
    <t>STRC, CMP, 96" FES RND EQV</t>
  </si>
  <si>
    <t>STRC, CMP, 54" FES RND EQV, INSTALL</t>
  </si>
  <si>
    <t>STRC, CMP, 60" FES RND EQV, INSTALL</t>
  </si>
  <si>
    <t>STRC, CMP, 66" FES RND EQV, INSTALL</t>
  </si>
  <si>
    <t>STRC, CMP, 72" FES RND EQV, INSTALL</t>
  </si>
  <si>
    <t>STRC, CMP, 84" FES RND EQV, INSTALL</t>
  </si>
  <si>
    <t>STRC, CMP, 96" FES RND EQV, INSTALL</t>
  </si>
  <si>
    <t>STRC, CSP, 54" RND EQV</t>
  </si>
  <si>
    <t>STRC, CSP, 60" RND EQV</t>
  </si>
  <si>
    <t>STRC, CSP, 66" RND EQV</t>
  </si>
  <si>
    <t>STRC, CSP, 72" RND EQV</t>
  </si>
  <si>
    <t>STRC, CSP, 84" RND EQV</t>
  </si>
  <si>
    <t>STRC, CSP, 96" RND EQV</t>
  </si>
  <si>
    <t>STRC, CSP, 54" RND EQV, INSTALL</t>
  </si>
  <si>
    <t>STRC, CSP, 60" RND EQV, INSTALL</t>
  </si>
  <si>
    <t>STRC, CSP, 66" RND EQV, INSTALL</t>
  </si>
  <si>
    <t>STRC, CSP, 72" RND EQV, INSTALL</t>
  </si>
  <si>
    <t>STRC, CSP, 84" RND EQV, INSTALL</t>
  </si>
  <si>
    <t>STRC, CSP, 96" RND EQV, INSTALL</t>
  </si>
  <si>
    <t>STRC, CSP, 54" FES RND EQV</t>
  </si>
  <si>
    <t>STRC, CSP, 60" FES RND EQV</t>
  </si>
  <si>
    <t>STRC, CSP, 66" FES RND EQV</t>
  </si>
  <si>
    <t>STRC, CSP, 72" FES RND EQV</t>
  </si>
  <si>
    <t>STRC, CSP, 84" FES RND EQV</t>
  </si>
  <si>
    <t>STRC, CSP, 96" FES RND EQV</t>
  </si>
  <si>
    <t>STRC, CSP, 54" FES RND EQV, INSTALL</t>
  </si>
  <si>
    <t>STRC, CSP, 60" FES RND EQV, INSTALL</t>
  </si>
  <si>
    <t>STRC, CSP, 66" FES RND EQV, INSTALL</t>
  </si>
  <si>
    <t>STRC, CSP, 72" FES RND EQV, INSTALL</t>
  </si>
  <si>
    <t>STRC, CSP, 84" FES RND EQV, INSTALL</t>
  </si>
  <si>
    <t>STRC, CSP, 96" FES RND EQV, INSTALL</t>
  </si>
  <si>
    <t>STRC, HEADWALL, TYPE A-1</t>
  </si>
  <si>
    <t>STRC, HEADWALL, TYPE A-2</t>
  </si>
  <si>
    <t>STRC, HEADWALL, TYPE A-3</t>
  </si>
  <si>
    <t>STRC, HEADWALL, TYPE A-M</t>
  </si>
  <si>
    <t>STRC, HEADWALL, TYPE B</t>
  </si>
  <si>
    <t>STRC, HEADWALL, TYPE C</t>
  </si>
  <si>
    <t>STRC, HEADWALL, TYPE D-1</t>
  </si>
  <si>
    <t>STRC, HEADWALL, TYPE D-M</t>
  </si>
  <si>
    <t>STRC, HEADWALL, TYPE A-1 W/HANDRAIL</t>
  </si>
  <si>
    <t>STRC, HEADWALL, TYPE A-2 W/HANDRAIL</t>
  </si>
  <si>
    <t>DRNG, CMP, 24" RND EQV</t>
  </si>
  <si>
    <t>DRNG, CMP, 15" RND EQV</t>
  </si>
  <si>
    <t>DRNG, CMP, 18" RND EQV</t>
  </si>
  <si>
    <t>DRNG, CMP, 30" RND EQV</t>
  </si>
  <si>
    <t>DRNG, CMP, 36" RND EQV</t>
  </si>
  <si>
    <t>DRNG, CMP, 42" RND EQV</t>
  </si>
  <si>
    <t>DRNG, CMP, 48" RND EQV</t>
  </si>
  <si>
    <t>DRNG, CMP, 12" RND EQV, INSTALL</t>
  </si>
  <si>
    <t>DRNG, CMP, 15" RND EQV, INSTALL</t>
  </si>
  <si>
    <t>DRNG, CMP, 18" RND EQV, INSTALL</t>
  </si>
  <si>
    <t>DRNG, CMP, 24" RND EQV, INSTALL</t>
  </si>
  <si>
    <t>DRNG, CMP, 30" RND EQV, INSTALL</t>
  </si>
  <si>
    <t>DRNG, CMP, 36" RND EQV, INSTALL</t>
  </si>
  <si>
    <t>DRNG, CMP, 42" RND EQV, INSTALL</t>
  </si>
  <si>
    <t>DRNG, CMP, 48" RND EQV, INSTALL</t>
  </si>
  <si>
    <t>DRNG, CMP, 12" FES RND EQV</t>
  </si>
  <si>
    <t>DRNG, CMP, 15" FES RND EQV</t>
  </si>
  <si>
    <t>DRNG, CMP, 18" FES RND EQV</t>
  </si>
  <si>
    <t>DRNG, CMP, 24" FES RND EQV</t>
  </si>
  <si>
    <t>DRNG, CMP, 30" FES RND EQV</t>
  </si>
  <si>
    <t>DRNG, CMP, 36" FES RND EQV</t>
  </si>
  <si>
    <t>DRNG, CMP, 42" FES RND EQV</t>
  </si>
  <si>
    <t>DRNG, CMP, 48" FES RND EQV</t>
  </si>
  <si>
    <t>DRNG, CSP, 12" RND EQV</t>
  </si>
  <si>
    <t>DRNG, CSP, 15" RND EQV</t>
  </si>
  <si>
    <t>DRNG, CSP, 18" RND EQV</t>
  </si>
  <si>
    <t>DRNG, CSP, 24" RND EQV</t>
  </si>
  <si>
    <t>DRNG, CSP, 30" RND EQV</t>
  </si>
  <si>
    <t>DRNG, CSP, 36" RND EQV</t>
  </si>
  <si>
    <t>DRNG, CSP, 42" RND EQV</t>
  </si>
  <si>
    <t>DRNG, CSP, 48" RND EQV</t>
  </si>
  <si>
    <t>DRNG, CSP, 12" RND EQV, INSTALL</t>
  </si>
  <si>
    <t>DRNG, CSP, 15" RND EQV, INSTALL</t>
  </si>
  <si>
    <t>DRNG, CSP, 18" RND EQV, INSTALL</t>
  </si>
  <si>
    <t>DRNG, CSP, 24" RND EQV, INSTALL</t>
  </si>
  <si>
    <t>DRNG, CSP, 30" RND EQV, INSTALL</t>
  </si>
  <si>
    <t>DRNG, CSP, 36" RND EQV, INSTALL</t>
  </si>
  <si>
    <t>DRNG, CSP, 42" RND EQV, INSTALL</t>
  </si>
  <si>
    <t>DRNG, CSP, 48" RND EQV, INSTALL</t>
  </si>
  <si>
    <t>DRNG, CSP, 12" FES RND EQV</t>
  </si>
  <si>
    <t>DRNG, CSP, 15" FES RND EQV</t>
  </si>
  <si>
    <t>DRNG, CSP, 18" FES RND EQV</t>
  </si>
  <si>
    <t>DRNG, CSP, 24" FES RND EQV</t>
  </si>
  <si>
    <t>DRNG, CSP, 30" FES RND EQV</t>
  </si>
  <si>
    <t>DRNG, CSP, 36" FES RND EQV</t>
  </si>
  <si>
    <t>DRNG, CSP, 42" FES RND EQV</t>
  </si>
  <si>
    <t>DRNG, CSP, 48" FES RND EQV</t>
  </si>
  <si>
    <t>DRNG, MANHOLE</t>
  </si>
  <si>
    <t>DRNG, MANHOLE, ADJUST TO GRADE</t>
  </si>
  <si>
    <t>DRNG, MANHOLE, TAP</t>
  </si>
  <si>
    <t>DRNG, INLET, AREA</t>
  </si>
  <si>
    <t>DRNG, INLET, GRATE</t>
  </si>
  <si>
    <t>DRNG, INLET, CURB</t>
  </si>
  <si>
    <t>DRNG, INLET, ADJUST TO GRADE</t>
  </si>
  <si>
    <t>DRNG, INLET, TAP</t>
  </si>
  <si>
    <t>DRNG, UNDERDRAIN, DROP INLET</t>
  </si>
  <si>
    <t>DRNG, UNDERDRAIN, CLEANOUT</t>
  </si>
  <si>
    <t>DRNG, DRAIN, CONCRETE TRENCH</t>
  </si>
  <si>
    <t>DRNG, DRAIN, ROOF</t>
  </si>
  <si>
    <t>DRNG, DRAIN, CONCRETE COLLAR</t>
  </si>
  <si>
    <t>DRNG, RIP RAP, CLASS IV</t>
  </si>
  <si>
    <t>DRNG, GABION</t>
  </si>
  <si>
    <t>DRNG, CONCRETE FLUME</t>
  </si>
  <si>
    <t>DRNG, DRAINAGE COMPLETE</t>
  </si>
  <si>
    <t>DEMO, PAVEMENT, REM &amp; DISPOSE</t>
  </si>
  <si>
    <t>DEMO, PAVEMENT, CONCRETE, REM &amp; DISPOSE</t>
  </si>
  <si>
    <t>DEMO, PAVEMENT, SIDEWALK, REM &amp; DISPOSE</t>
  </si>
  <si>
    <t>PVMT, CONCRETE, 7.5", UNREINFORCED</t>
  </si>
  <si>
    <t>PVMT, CONCRETE, 8", UNREINFORCED</t>
  </si>
  <si>
    <t>PVMT, CONCRETE, 8.5", UNREINFORCED</t>
  </si>
  <si>
    <t>PVMT, CONCRETE, 9", UNREINFORCED</t>
  </si>
  <si>
    <t>PVMT, CONCRETE, 9.5", UNREINFORCED</t>
  </si>
  <si>
    <t>PVMT, CONCRETE, 10", UNREINFORCED</t>
  </si>
  <si>
    <t>PVMT, CONCRETE, 10.5", UNREINFORCED</t>
  </si>
  <si>
    <t>PVMT, CONCRETE, 11", UNREINFORCED</t>
  </si>
  <si>
    <t>PVMT, CONCRETE, 11.5", UNREINFORCED</t>
  </si>
  <si>
    <t>PVMT, CONCRETE, 12", UNREINFORCED</t>
  </si>
  <si>
    <t>PVMT, CONC PAD, 12", UNREINFORCED</t>
  </si>
  <si>
    <t>PVMT, CONC PAD, 12.5", UNREINFORCED</t>
  </si>
  <si>
    <t>PVMT, CONC PAD, 13", UNREINFORCED</t>
  </si>
  <si>
    <t>PVMT, CONC PAD, 13.5", UNREINFORCED</t>
  </si>
  <si>
    <t>PVMT, CONC PAD, 14", UNREINFORCED</t>
  </si>
  <si>
    <t>PVMT, CONC PAD, 14.5", UNREINFORCED</t>
  </si>
  <si>
    <t>PVMT, CONC PAD, 15", UNREINFORCED</t>
  </si>
  <si>
    <t>PVMT, CONC PAD, 15.5", UNREINFORCED</t>
  </si>
  <si>
    <t>PVMT, CONC PAD, 16", UNREINFORCED</t>
  </si>
  <si>
    <t>PVMT, CONC PAD, 16.5", UNREINFORCED</t>
  </si>
  <si>
    <t>PVMT, CONC PAD, 17", UNREINFORCED</t>
  </si>
  <si>
    <t>PVMT, CONC PAD, 17.5", UNREINFORCED</t>
  </si>
  <si>
    <t>PVMT, CONC PAD, 18", UNREINFORCED</t>
  </si>
  <si>
    <t>PVMT, CONC PAD, 18.5", UNREINFORCED</t>
  </si>
  <si>
    <t>PVMT, CONC PAD, 19", UNREINFORCED</t>
  </si>
  <si>
    <t>PVMT, CONC PAD, 19.5", UNREINFORCED</t>
  </si>
  <si>
    <t>PVMT, CONC PAD, 20", UNREINFORCED</t>
  </si>
  <si>
    <t>PVMT, CONC PAD, 20.5", UNREINFORCED</t>
  </si>
  <si>
    <t>PVMT, CONC PAD, 21", UNREINFORCED</t>
  </si>
  <si>
    <t>PVMT, CONC PAD, 21.5", UNREINFORCED</t>
  </si>
  <si>
    <t>PVMT, CONC PAD, 22", UNREINFORCED</t>
  </si>
  <si>
    <t>PVMT, CONC PAD, 22.5", UNREINFORCED</t>
  </si>
  <si>
    <t>PVMT, CONC PAD, 23", UNREINFORCED</t>
  </si>
  <si>
    <t>PVMT, CONC PAD, 23.5", UNREINFORCED</t>
  </si>
  <si>
    <t>PVMT, CONC PAD, 24", UNREINFORCED</t>
  </si>
  <si>
    <t>PVMT, CONC PAD, 24.5", UNREINFORCED</t>
  </si>
  <si>
    <t>PVMT, CONCRETE, 4", REINFORCED</t>
  </si>
  <si>
    <t>DEMO, PAVEMENT, BRICK, REM &amp; DISPOSE</t>
  </si>
  <si>
    <t>DEMO, PAVEMENT, MEDIAN, REM &amp; DISPOSE</t>
  </si>
  <si>
    <t>DEMO, PAVEMENT, CURB&amp;GUTT, REM &amp; DISPOSE</t>
  </si>
  <si>
    <t>DEMO, CULVERT, 12", REM &amp; DISPOSE</t>
  </si>
  <si>
    <t>DEMO, CULVERT, 15", REM &amp; DISPOSE</t>
  </si>
  <si>
    <t>DEMO, CULVERT, 18", REM &amp; DISPOSE</t>
  </si>
  <si>
    <t>DEMO, CULVERT, 24", REM &amp; DISPOSE</t>
  </si>
  <si>
    <t>DEMO, CULVERT, 30", REM &amp; DISPOSE</t>
  </si>
  <si>
    <t>DEMO, CULVERT, 36", REM &amp; DISPOSE</t>
  </si>
  <si>
    <t>DEMO, CULVERT, 42", REM &amp; DISPOSE</t>
  </si>
  <si>
    <t>DEMO, CULVERT, 48", REM &amp; DISPOSE</t>
  </si>
  <si>
    <t>DEMO, CULVERT, 54", REM &amp; DISPOSE</t>
  </si>
  <si>
    <t>DEMO, CULVERT, 60", REM &amp; DISPOSE</t>
  </si>
  <si>
    <t>DEMO, CULVERT, 66", REM &amp; DISPOSE</t>
  </si>
  <si>
    <t>DEMO, CULVERT, 72", REM &amp; DISPOSE</t>
  </si>
  <si>
    <t>DEMO, CULVERT, 84", REM &amp; DISPOSE</t>
  </si>
  <si>
    <t>DEMO, CULVERT, FES, REM &amp; DISPOSE</t>
  </si>
  <si>
    <t>DEMO, CULVERT, PLUG &amp; FILL</t>
  </si>
  <si>
    <t>DEMO, CULVERT, 12", PLUG &amp; FILL</t>
  </si>
  <si>
    <t>DEMO, CULVERT, 15", PLUG &amp; FILL</t>
  </si>
  <si>
    <t>DEMO, CULVERT, 18", PLUG &amp; FILL</t>
  </si>
  <si>
    <t>DEMO, CULVERT, 30", PLUG &amp; FILL</t>
  </si>
  <si>
    <t>DEMO, CULVERT, 36", PLUG &amp; FILL</t>
  </si>
  <si>
    <t>PVMT, CONCRETE, 4.5", REINFORCED</t>
  </si>
  <si>
    <t>PVMT, CONCRETE, 5", REINFORCED</t>
  </si>
  <si>
    <t>PVMT, CONCRETE, 5.5", REINFORCED</t>
  </si>
  <si>
    <t>PVMT, CONCRETE, 6", REINFORCED</t>
  </si>
  <si>
    <t>PVMT, CONCRETE, 6.5", REINFORCED</t>
  </si>
  <si>
    <t>PVMT, CONCRETE, 7", REINFORCED</t>
  </si>
  <si>
    <t>PVMT, CONCRETE, 7.5", REINFORCED</t>
  </si>
  <si>
    <t>PVMT, CONCRETE, 8", REINFORCED</t>
  </si>
  <si>
    <t>PVMT, CONCRETE, 8.5", REINFORCED</t>
  </si>
  <si>
    <t>PVMT, CONCRETE, 9", REINFORCED</t>
  </si>
  <si>
    <t>PVMT, CONCRETE, 9.5", REINFORCED</t>
  </si>
  <si>
    <t>PVMT, CONCRETE, 10", REINFORCED</t>
  </si>
  <si>
    <t>PVMT, CONCRETE, 10.5", REINFORCED</t>
  </si>
  <si>
    <t>PVMT, CONCRETE, 11", REINFORCED</t>
  </si>
  <si>
    <t>PVMT, CONCRETE, 11.5", REINFORCED</t>
  </si>
  <si>
    <t>PVMT, CONCRETE, 12", REINFORCED</t>
  </si>
  <si>
    <t>PVMT, CONC PAD, 12", REINFORCED</t>
  </si>
  <si>
    <t>PVMT, CONC PAD, 12.5", REINFORCED</t>
  </si>
  <si>
    <t>PVMT, CONC PAD, 13", REINFORCED</t>
  </si>
  <si>
    <t>PVMT, CONC PAD, 13.5", REINFORCED</t>
  </si>
  <si>
    <t>PVMT, CONC PAD, 14", REINFORCED</t>
  </si>
  <si>
    <t>PVMT, CONC PAD, 14.5", REINFORCED</t>
  </si>
  <si>
    <t>PVMT, CONC PAD, 15", REINFORCED</t>
  </si>
  <si>
    <t>PVMT, CONC PAD, 15.5", REINFORCED</t>
  </si>
  <si>
    <t>PVMT, CONC PAD, 16", REINFORCED</t>
  </si>
  <si>
    <t>PVMT, CONC PAD, 16.5", REINFORCED</t>
  </si>
  <si>
    <t>PVMT, CONC PAD, 17", REINFORCED</t>
  </si>
  <si>
    <t>PVMT, CONC PAD, 17.5", REINFORCED</t>
  </si>
  <si>
    <t>PVMT, CONC PAD, 18", REINFORCED</t>
  </si>
  <si>
    <t>PVMT, CONC PAD, 18.5", REINFORCED</t>
  </si>
  <si>
    <t>PVMT, CONC PAD, 19", REINFORCED</t>
  </si>
  <si>
    <t>PVMT, CONC PAD, 19.5", REINFORCED</t>
  </si>
  <si>
    <t>PVMT, CONC PAD, 20", REINFORCED</t>
  </si>
  <si>
    <t>PVMT, CONC PAD, 20.5", REINFORCED</t>
  </si>
  <si>
    <t>PVMT, CONC PAD, 21", REINFORCED</t>
  </si>
  <si>
    <t>PVMT, CONC PAD, 21.5", REINFORCED</t>
  </si>
  <si>
    <t>PVMT, CONC PAD, 22", REINFORCED</t>
  </si>
  <si>
    <t>PVMT, CONC PAD, 22.5", REINFORCED</t>
  </si>
  <si>
    <t>PVMT, CONC PAD, 23", REINFORCED</t>
  </si>
  <si>
    <t>PVMT, CONC PAD, 23.5", REINFORCED</t>
  </si>
  <si>
    <t>PVMT, CONC PAD, 24", REINFORCED</t>
  </si>
  <si>
    <t>PVMT, CONC PAD, 24.5", REINFORCED</t>
  </si>
  <si>
    <t>PVMT, AGGREGATE, 5", BASE COURSE</t>
  </si>
  <si>
    <t>PVMT, AGGREGATE, 7", BASE COURSE</t>
  </si>
  <si>
    <t>PVMT, AGGREGATE, 8", BASE COURSE</t>
  </si>
  <si>
    <t>PVMT, AGGREGATE, 9", BASE COURSE</t>
  </si>
  <si>
    <t>PVMT, AGGREGATE, 10", BASE COURSE</t>
  </si>
  <si>
    <t>PVMT, AGGREGATE, 11", BASE COURSE</t>
  </si>
  <si>
    <t>PVMT, AGGREGATE, 12", BASE COURSE</t>
  </si>
  <si>
    <t>PVMT, AGGREGATE, CRUSHED CONCRETE, PLACE</t>
  </si>
  <si>
    <t>PVMT, GRAVEL, 4"</t>
  </si>
  <si>
    <t>PVMT, GRAVEL, 5"</t>
  </si>
  <si>
    <t>PVMT, GRAVEL, 6"</t>
  </si>
  <si>
    <t>PVMT, GRAVEL, 7"</t>
  </si>
  <si>
    <t>PVMT, GRAVEL, 8"</t>
  </si>
  <si>
    <t>PVMT, GRAVEL, 9"</t>
  </si>
  <si>
    <t>PVMT, GRAVEL, 10"</t>
  </si>
  <si>
    <t>PVMT, GRAVEL, 11"</t>
  </si>
  <si>
    <t>PVMT, GRAVEL, 12"</t>
  </si>
  <si>
    <t>PVMT, CONCRETE, SIDEWALK</t>
  </si>
  <si>
    <t>PVMT, ASPHALT, SIDEWALK</t>
  </si>
  <si>
    <t>PVMT, CONCRETE, DRIVEWAY</t>
  </si>
  <si>
    <t>PVMT, ASPHALT, DRIVEWAY</t>
  </si>
  <si>
    <t>PVMT, SEAL COAT, CHIP SEAL</t>
  </si>
  <si>
    <t>PVMT, CONCRETE, CURB&amp;GUTT</t>
  </si>
  <si>
    <t>PVMT, CONCRETE HEADER</t>
  </si>
  <si>
    <t>PVMT, THICKENED EDGE</t>
  </si>
  <si>
    <t>PVMT, CONCRETE, CURB</t>
  </si>
  <si>
    <t>PVMT, ASPHALT, CURB</t>
  </si>
  <si>
    <t>PVMT, CONCRETE, CRACK SEAL</t>
  </si>
  <si>
    <t>PVMT, CONCRETE, JOINT SEAL</t>
  </si>
  <si>
    <t>STRC, PILE, DRIVE</t>
  </si>
  <si>
    <t>STRC, PILE, SPLICE</t>
  </si>
  <si>
    <t>STRC, PILE, PILE TIP</t>
  </si>
  <si>
    <t>STRC, PILE, ROCK SOCKET</t>
  </si>
  <si>
    <t>STRC, BRIDGE, FOOTWALK/HANDRAIL, INSTALL</t>
  </si>
  <si>
    <t>STRC, BRIDGE, HANDRAIL, INSTALL</t>
  </si>
  <si>
    <t>STRC, BRIDGE, BARRICADE, INSTALL</t>
  </si>
  <si>
    <t>STRC, PIER PROTECTION</t>
  </si>
  <si>
    <t>STRC, CAST IN PLACE, CONCRETE</t>
  </si>
  <si>
    <t>STRC, CAST IN PLACE, STEEL</t>
  </si>
  <si>
    <t>STRC, CONCRETE, CLSM</t>
  </si>
  <si>
    <t>STRC, WALL</t>
  </si>
  <si>
    <t>STRC, WALL, RET WALL</t>
  </si>
  <si>
    <t>STRC, SHEET PILE</t>
  </si>
  <si>
    <t>STRC, SHEET PILE, SPLICE</t>
  </si>
  <si>
    <t>STRC, RCB, SINGLE CELL, 6' X 4'</t>
  </si>
  <si>
    <t>STRC, RCB, SINGLE CELL, 6' X 6'</t>
  </si>
  <si>
    <t>STRC, RCB, SINGLE CELL, 8' X 4'</t>
  </si>
  <si>
    <t>STRC, RCB, SINGLE CELL, 8' X 6'</t>
  </si>
  <si>
    <t>STRC, RCB, SINGLE CELL, 8' X 8'</t>
  </si>
  <si>
    <t>STRC, RCB, SINGLE CELL, 10' X 4'</t>
  </si>
  <si>
    <t>STRC, RCB, SINGLE CELL, 10' X 6'</t>
  </si>
  <si>
    <t>STRC, RCB, SINGLE CELL, 10' X 8'</t>
  </si>
  <si>
    <t>STRC, RCB, SINGLE CELL, 10' X 10'</t>
  </si>
  <si>
    <t>STRC, RCB, SINGLE CELL, 10' X 12'</t>
  </si>
  <si>
    <t>STRC, RCB, SINGLE CELL, 12' X 8'</t>
  </si>
  <si>
    <t>STRC, RCB, SINGLE CELL, 12' X 10'</t>
  </si>
  <si>
    <t>STRC, RCB, SINGLE CELL, 12' X 12'</t>
  </si>
  <si>
    <t>STRC, RCB, DOUBLE CELL, 6' X 4'</t>
  </si>
  <si>
    <t>STRC, RCB, DOUBLE CELL, 6' X 6'</t>
  </si>
  <si>
    <t>STRC, RCB, DOUBLE CELL, 8' X 4'</t>
  </si>
  <si>
    <t>STRC, RCB, DOUBLE CELL, 8' X 6'</t>
  </si>
  <si>
    <t>STRC, RCB, DOUBLE CELL, 8' X 8'</t>
  </si>
  <si>
    <t>STRC, RCB, DOUBLE CELL, 10' X 4'</t>
  </si>
  <si>
    <t>STRC, RCB, DOUBLE CELL, 10' X 6'</t>
  </si>
  <si>
    <t>STRC, RCB, DOUBLE CELL, 10' X 8'</t>
  </si>
  <si>
    <t>STRC, RCB, DOUBLE CELL, 10' X 10'</t>
  </si>
  <si>
    <t>STRC, RCB, DOUBLE CELL, 10' X 12'</t>
  </si>
  <si>
    <t>STRC, RCB, DOUBLE CELL, 12' X 8'</t>
  </si>
  <si>
    <t>STRC, RCB, DOUBLE CELL, 12' X 10'</t>
  </si>
  <si>
    <t>STRC, RCB, DOUBLE CELL, 12' X 12'</t>
  </si>
  <si>
    <t>STRC, RCB, TRIPLE CELL, 6' X 4'</t>
  </si>
  <si>
    <t>STRC, RCB, TRIPLE CELL, 6' X 6'</t>
  </si>
  <si>
    <t>STRC, RCB, TRIPLE CELL, 8' X 4'</t>
  </si>
  <si>
    <t>STRC, RCB, TRIPLE CELL, 8' X 6'</t>
  </si>
  <si>
    <t>STRC, RCB, TRIPLE CELL, 8' X 8'</t>
  </si>
  <si>
    <t>STRC, RCB, TRIPLE CELL, 10' X 4'</t>
  </si>
  <si>
    <t>1. Use "Exhibit H" tab as a baseline</t>
  </si>
  <si>
    <t>ALTERNATE JOB NO.</t>
  </si>
  <si>
    <t>Grade / Site Work</t>
  </si>
  <si>
    <t>Paving Install</t>
  </si>
  <si>
    <t>* commonly used jobs in blue</t>
  </si>
  <si>
    <t xml:space="preserve">        Refer to "Job Codes" tab for additional job codes</t>
  </si>
  <si>
    <t xml:space="preserve">        Small cost bid items can be grouped into another reasonable job code using your discretion (for example, fencing can be put under 706/Grading, all demo lumped together etc)</t>
  </si>
  <si>
    <t xml:space="preserve">        Job numbers on "Standard Bid Items" tab are recommendations, use discretion where appropriate</t>
  </si>
  <si>
    <t xml:space="preserve">        Intent is to capture job codes representing the primary scopes of work</t>
  </si>
  <si>
    <t>2. Populate lines 1-5 on "Exhibit H" tab with project info</t>
  </si>
  <si>
    <t>3. Populate WO number on "Exhibit H" tab cell A9</t>
  </si>
  <si>
    <t>714?</t>
  </si>
  <si>
    <t>??</t>
  </si>
  <si>
    <t>* Alternate Job Nos allign with commonly used jobs</t>
  </si>
  <si>
    <t>Search by Service Item Description</t>
  </si>
  <si>
    <t xml:space="preserve">        Temporary work should not be capitalized (OE)</t>
  </si>
  <si>
    <t xml:space="preserve">        Removals on property acquired for the project (within 1 yr) can be capitalized (PI)</t>
  </si>
  <si>
    <t xml:space="preserve">        Most removals are considered OE</t>
  </si>
  <si>
    <t>5. Add/delete rows to accommodate number of bid items in each section</t>
  </si>
  <si>
    <t>6. Copy/paste Product ID, Service Item Description and UOM from "Standard Bid Items" tab to "Exhibit H" tab</t>
  </si>
  <si>
    <t>LINE ITEM</t>
  </si>
  <si>
    <t>1</t>
  </si>
  <si>
    <t xml:space="preserve">          </t>
  </si>
  <si>
    <t>TRAK, TURNOUT, NO.11 HT WOOD, ASSEMBLE</t>
  </si>
  <si>
    <t xml:space="preserve">        Use Paste Special --&gt; values if you are copying from the search side of the "Standard Bid Items" tab</t>
  </si>
  <si>
    <t>TRAK, TURNOUT, NO.9 HT WOOD, ASSEMBLE</t>
  </si>
  <si>
    <t>TRAK, TURNOUT, NO.9 PO WOOD, ASSEMBLE</t>
  </si>
  <si>
    <t>TRAK, TURNOUT, NO.11 PO WOOD, ASSEMBLE</t>
  </si>
  <si>
    <t>TRAK, TURNOUT, NO.15 HT WOOD, ASSEMBLE</t>
  </si>
  <si>
    <t>TRAK, TURNOUT, NO.15 PO WOOD, ASSEMBLE</t>
  </si>
  <si>
    <t>TRAK, TURNOUT, NO.20 HT WOOD, ASSEMBLE</t>
  </si>
  <si>
    <t>TRAK, TURNOUT, NO.20 PO WOOD, ASSEMBLE</t>
  </si>
  <si>
    <t>TRAK, TURNOUT, NO.24 HT WOOD, ASSEMBLE</t>
  </si>
  <si>
    <t>TRAK, TURNOUT, NO.24 PO WOOD, ASSEMBLE</t>
  </si>
  <si>
    <t>TRAK, TURNOUT, NO.9 HT CONC, ASSEMBLE</t>
  </si>
  <si>
    <t>TRAK, TURNOUT, NO.9 PO CONC, ASSEMBLE</t>
  </si>
  <si>
    <t>TRAK, TURNOUT, NO.11 HT CONC, ASSEMBLE</t>
  </si>
  <si>
    <t>TRAK, TURNOUT, NO.11 PO CONC, ASSEMBLE</t>
  </si>
  <si>
    <t>TRAK, TURNOUT, NO.15 HT CONC, ASSEMBLE</t>
  </si>
  <si>
    <t>TRAK, TURNOUT, NO.15 PO CONC, ASSEMBLE</t>
  </si>
  <si>
    <t>TRAK, TURNOUT, NO.20 HT CONC, ASSEMBLE</t>
  </si>
  <si>
    <t>TRAK, TURNOUT, NO.20 PO CONC, ASSEMBLE</t>
  </si>
  <si>
    <t>TRAK, TURNOUT, NO.24 HT CONC, ASSEMBLE</t>
  </si>
  <si>
    <t>TRAK, TURNOUT, NO.24 PO CONC, ASSEMBLE</t>
  </si>
  <si>
    <t>TRAK, DERAIL, DSPD CONC, ASSEMBLE</t>
  </si>
  <si>
    <t>TRAK, DERAIL, DSPD WOOD, ASSEMBLE</t>
  </si>
  <si>
    <t xml:space="preserve">        Add a new column for each addendum to track quantity updates </t>
  </si>
  <si>
    <t xml:space="preserve">        New line items should be added at the bottom of each category</t>
  </si>
  <si>
    <t xml:space="preserve">        Changes in Qty/Additions should be indicated in red text</t>
  </si>
  <si>
    <t xml:space="preserve">        Deletions should be indicated in red text and strikethrough</t>
  </si>
  <si>
    <t xml:space="preserve">        WO will populate to all subsections, manually adjust if some components of work should be billed to other WOs</t>
  </si>
  <si>
    <t>4. Add/delete sections to account for job codes appropriate to project</t>
  </si>
  <si>
    <t xml:space="preserve">        All total costs cells are being calculated </t>
  </si>
  <si>
    <t xml:space="preserve">        All Subtotal cells include all total cost cells in the subsection</t>
  </si>
  <si>
    <t xml:space="preserve">        Base Total sums all subsections</t>
  </si>
  <si>
    <t>7. Use Notes column to provide relevant location or additional description for specific items</t>
  </si>
  <si>
    <t xml:space="preserve">8. Check formulas on "Exhibit H" tab to ensure: </t>
  </si>
  <si>
    <t>9. OE vs PI rules of thumb</t>
  </si>
  <si>
    <t>10. Addendums</t>
  </si>
  <si>
    <t xml:space="preserve">        Indicate in the notes column any items that are "discretionary"</t>
  </si>
  <si>
    <t xml:space="preserve">        Although official changes will be updated in Keelvar, Supply will provide a pdf of the Exhibit H to contractors with Addendum so that they can see the quantity tracking</t>
  </si>
  <si>
    <t xml:space="preserve">        ie: electrical for signal may need to go to signal WO, utility relocations may need to go to utility WO, Soil disposal may go to EMG WO</t>
  </si>
  <si>
    <t>5</t>
  </si>
  <si>
    <t>6</t>
  </si>
  <si>
    <t>7</t>
  </si>
  <si>
    <t>8</t>
  </si>
  <si>
    <t>Phoenix Subdivision MP 934.79 to MP 937.83</t>
  </si>
  <si>
    <t>9</t>
  </si>
  <si>
    <t>10</t>
  </si>
  <si>
    <t>PIRATE Industrial Lead</t>
  </si>
  <si>
    <t>Impacted Soil Handling</t>
  </si>
  <si>
    <t>w/ Operator, Tractor Trailer, 45' Flatbed</t>
  </si>
  <si>
    <t>w/ Operator, Portable Light Plant, 4000W Min</t>
  </si>
  <si>
    <t>11</t>
  </si>
  <si>
    <t>Track Removal by UPRR, Track Disposal by Contractor</t>
  </si>
  <si>
    <t>Ellsworth Channel Access, 6" Surface Course (Asphalt Millings), R029</t>
  </si>
  <si>
    <t>Discretionary, As-Needed</t>
  </si>
  <si>
    <t>Discretionary, Backfill of SUBEXCAVATION, As-Needed</t>
  </si>
  <si>
    <t>Discretionary, Mirafi 1200N, As-Needed</t>
  </si>
  <si>
    <t>Main Track, MP 935.22, D50=10", EC017</t>
  </si>
  <si>
    <t>Main Track, MP 935.64, D50=10", EC018</t>
  </si>
  <si>
    <t>Main Track, MP 935.77, D50=10", EC018</t>
  </si>
  <si>
    <t>Rittenhouse Channel, Track 751, CE 123084, D50=6", EC007, EC023</t>
  </si>
  <si>
    <t>Rittenhouse Channel, Track 101, CE 123076, D50=6", EC006, EC024</t>
  </si>
  <si>
    <t>South Detention to Rittenhouse, CE 123075, D50=6", EC006, EC024</t>
  </si>
  <si>
    <t>Pecos Rd Crossing, Track 101, CE 123078, D50=14", EC010, EC024</t>
  </si>
  <si>
    <t>Sossaman Rd Crossing, CE 123079, D50=10", EC011, EC025</t>
  </si>
  <si>
    <t>Ellsworth Channel, CE 123081 (TRIPLE 9'x6' RCB), D50=10", EC014, EC029</t>
  </si>
  <si>
    <t>Pecos Rd, R042</t>
  </si>
  <si>
    <t>Includes Tree Removal (Approx. 400 Trees)</t>
  </si>
  <si>
    <t>Ellsworth Rd, R026, R027</t>
  </si>
  <si>
    <t>Decomposed Granite, 2" Depth, Mesa Dtl. No. M-111.07, Grading &amp; Herbicide Incidental</t>
  </si>
  <si>
    <t>Includes Entire Project (Roads, Crossings, Detention), Excludes Temp. Construction</t>
  </si>
  <si>
    <t>SWPPP Items, Includes Installation/Maintenance/Removal, EC001</t>
  </si>
  <si>
    <t>Riprap Channel Slope Protection w/ Filter Fabric, D50=4", EC001, EC005</t>
  </si>
  <si>
    <t>Riprap Channel Slope Protection w/ Filter Fabric, D50=6", EC001, EC005</t>
  </si>
  <si>
    <t>Rock Mulch Slope Protection, EC001, EC005</t>
  </si>
  <si>
    <t>North &amp; South Detention Cell Perimeters, MAG Dtl. No. 160, GD001, GD002</t>
  </si>
  <si>
    <t>Chain Link Gate (EA Includes Double Gates), MAG Dtl. No. 160, GD001, GD002</t>
  </si>
  <si>
    <t>Track 101, P037</t>
  </si>
  <si>
    <t>See Special Conditions</t>
  </si>
  <si>
    <t>Rittenhouse Channel, Track 751, P013, CE 123084</t>
  </si>
  <si>
    <t>South Detention to Rittenhouse, P016, CE 123075</t>
  </si>
  <si>
    <t>Rittenhouse Channel, Track 101, P016, CE 123076</t>
  </si>
  <si>
    <t>Pecos Rd Crossing, P017, CE 123078</t>
  </si>
  <si>
    <t>Sossaman Rd Crossing, P018, CE 123079</t>
  </si>
  <si>
    <t>Ellsworth Channel (TRIPLE 9'x6' RCB), P027, CE 123081</t>
  </si>
  <si>
    <t>Main Track, MP 935.22, P002, C001</t>
  </si>
  <si>
    <t>Main Track, MP 935.77, P004, C003</t>
  </si>
  <si>
    <t>Main Track, Sossaman Rd, PH004, Enter LS from Exhibit S</t>
  </si>
  <si>
    <t>Main Track, Sossaman Rd, R003</t>
  </si>
  <si>
    <t>Main Track, Sossaman Rd, Adjust Survey Monument, MAG Dtl. No. 120, R003</t>
  </si>
  <si>
    <t>Main Track, Sossaman Rd, Adjust Sanitary MH to Grade, TOQC Detail QS421, R003</t>
  </si>
  <si>
    <t>Main Track, Sossaman Rd, TC003</t>
  </si>
  <si>
    <t>Main Track, Sossaman Rd, 4SW, Thermoplastic, TC003</t>
  </si>
  <si>
    <t>Main Track, Sossaman Rd, 4DY, Thermoplastic, (Total Includes Ea. Line), TC003</t>
  </si>
  <si>
    <t>Main Track, Sossaman Rd, 4DY, Paint (Total Includes Ea. Line), TC003</t>
  </si>
  <si>
    <t>Main Track, Sossaman Rd, Thermoplastic, TC003</t>
  </si>
  <si>
    <t>Main Track, Sossaman Rd, 24SW, Thermoplastic, TC003</t>
  </si>
  <si>
    <t>Pecos Rd, R007-R010</t>
  </si>
  <si>
    <t>Pecos Rd, Vertical C&amp;G, Type A, R007-R010</t>
  </si>
  <si>
    <t>Pecos Rd, 4" Depth, R007-R010</t>
  </si>
  <si>
    <t>Pecos Rd, Single Curb (Type 'A'), R007-R010</t>
  </si>
  <si>
    <t>Pecos Rd, Median Nose Transition (Paid for Ea.), R009, R010</t>
  </si>
  <si>
    <t>Pecos Rd, TC004-TC005</t>
  </si>
  <si>
    <t>Pecos Rd, End of Sidewalk (Per Location), TC004-TC005</t>
  </si>
  <si>
    <t>Pecos Rd, TC004</t>
  </si>
  <si>
    <t>Pecos Rd, Bike Lane, Thermoplastic, TC004-TC005</t>
  </si>
  <si>
    <t>Pecos Rd, Thermoplastic, TC004-TC005</t>
  </si>
  <si>
    <t>Pecos Rd, 8SW, Paint, TC004-TC005</t>
  </si>
  <si>
    <t>Pecos Rd, 4SW, Paint, TC004-TC005</t>
  </si>
  <si>
    <t>Pecos Rd, 24SW, Thermoplastic, TC004-TC005</t>
  </si>
  <si>
    <t>Sossaman Rd, R016-R019</t>
  </si>
  <si>
    <t>Sossaman Rd, Vertical C&amp;G, Type A, R016-R019</t>
  </si>
  <si>
    <t>Sossaman Rd, Single Curb (Type 'A'), R016-R019</t>
  </si>
  <si>
    <t>Sossaman Rd, Mountable C&amp;G, Type E, R018</t>
  </si>
  <si>
    <t>Sossaman Rd, 4" Depth, R016-R019</t>
  </si>
  <si>
    <t>Sossaman Rd, Mesa Dtl. No. M-40.02, R018</t>
  </si>
  <si>
    <t>Pecos Rd, UPRR Access Drive (Includes 4' Sloped Pavement), D004, R009</t>
  </si>
  <si>
    <t>Sossaman Rd, UPRR Access Drive (Includes 4' Sloped Pavement), D004, R018</t>
  </si>
  <si>
    <t>Sossaman Rd, 6" Depth (Access Drives), R018</t>
  </si>
  <si>
    <t>Sossaman Rd, Median Nose Transition (Paid for Ea.), R018, R019</t>
  </si>
  <si>
    <t>Sossaman Rd, 6" Surface Course (Asphalt Millings), R022</t>
  </si>
  <si>
    <t>Sossaman Rd, TC006-TC007</t>
  </si>
  <si>
    <t>Sossaman Rd, End of Sidewalk (Per Location), TC006-TC007</t>
  </si>
  <si>
    <t>Sossaman Rd, 8SW, Paint, TC006-TC007</t>
  </si>
  <si>
    <t>Sossaman Rd, 4SW, Paint, TC006-TC007</t>
  </si>
  <si>
    <t>Sossaman Rd, Bike Lane, Thermoplastic, TC006-TC007</t>
  </si>
  <si>
    <t>Sossaman Rd, 24SW, Thermoplastic, TC006-TC007</t>
  </si>
  <si>
    <t>Sossaman Rd, Thermoplastic, TC006-TC007</t>
  </si>
  <si>
    <t xml:space="preserve">w/ Operator, 14 CY Min., Triple Axle </t>
  </si>
  <si>
    <t>w/ Operator, Caterpillar 330, Komatsu 300, John Deere 330, or Equal</t>
  </si>
  <si>
    <t>w/ Operator, Case 580 Super E, Ford 555B, John Deere 310C, or Equal w/ Standard Loader and Hoe Buckets</t>
  </si>
  <si>
    <t xml:space="preserve">w/ Operator, Rubber Tired, 150 Ton Hydraulic </t>
  </si>
  <si>
    <t>w/ Operator, Caterpillar D6H, or Equal w/ Grade Checker, Angle Blade, and Laser</t>
  </si>
  <si>
    <t xml:space="preserve">w/ Operator, Rubber Tired, Caterpillar 960F, or Equal </t>
  </si>
  <si>
    <t>w/ Operator, Caterpillar 140G, or Equal w/ Laser</t>
  </si>
  <si>
    <t>w/ Operator, Tractor/Trailer, Lowboy</t>
  </si>
  <si>
    <t>w/ Operator, 2500 GAL, w/ Water</t>
  </si>
  <si>
    <t>Ellsworth Rd, R025-R027</t>
  </si>
  <si>
    <t>Ellsworth Rd, Vertical C&amp;G, Type A, R025-R027</t>
  </si>
  <si>
    <t>Ellsworth Rd, Single Curb (Type 'A'), R025-R027</t>
  </si>
  <si>
    <t>Ellsworth Rd, Mountable C&amp;G, Type E, R026</t>
  </si>
  <si>
    <t>Ellsworth Rd, Mesa Dtl. No. M-42, R026, R027</t>
  </si>
  <si>
    <t>Ellsworth Rd, 4" Depth, R025-R027</t>
  </si>
  <si>
    <t>Ellsworth Rd, UPRR Access Drive (Includes 4' Sloped Pavement), D004, R026, R027</t>
  </si>
  <si>
    <t>Pecos Rd, 6" Depth (Access Drives), R009, R010</t>
  </si>
  <si>
    <t>Ellsworth Rd, R026-R027</t>
  </si>
  <si>
    <t>Ellsworth Rd, Curb, Curb &amp; Gutter, R026-R027</t>
  </si>
  <si>
    <t>Track 751, Sta. 9+88, KM Pipeline Protection Slab, 26'x30', D003, P013</t>
  </si>
  <si>
    <t>Track 101, Sta. 13+85, KM Pipeline Protection Slab, 26'x32', D003, P016</t>
  </si>
  <si>
    <t>Crismon Rd, R032-R033</t>
  </si>
  <si>
    <t>Crismon Rd, Median Nose Transition (Paid for Ea.), R033</t>
  </si>
  <si>
    <t>Crismon Rd, Mountable C&amp;G, Type E, R033</t>
  </si>
  <si>
    <t>Crismon Rd, D005, R033</t>
  </si>
  <si>
    <t>Crismon Rd, UPRR Access Drive (Includes 4' Sloped Pavement), D004, R033</t>
  </si>
  <si>
    <t>Crismon Rd, Vertical C&amp;G, Type A, R032-R033</t>
  </si>
  <si>
    <t>Crismon Rd, 6" Depth (Access Drive), R033</t>
  </si>
  <si>
    <t>Crismon Rd, 4" Depth, R032-R033</t>
  </si>
  <si>
    <t>Signal Butte Rd, R036-R037</t>
  </si>
  <si>
    <t>Signal Butte Rd, Vertical C&amp;G, Type A, R036-R037</t>
  </si>
  <si>
    <t>Signal Butte Rd, D005, R037</t>
  </si>
  <si>
    <t>Signal Butte Rd, 4" Depth, R036-R037</t>
  </si>
  <si>
    <t>Sossaman Rd, 4DY, Paint (Total Includes Ea. Line), TC006-TC007</t>
  </si>
  <si>
    <t>Track 751 (P013), Track 101 (P016), Pecos Rd (P017)</t>
  </si>
  <si>
    <t>Remove Riprap Downdrain, Track 751 (P013), Track 101 (P016)</t>
  </si>
  <si>
    <t>Main Track, MP 936.16 (P006), MP 937.83 (P012)</t>
  </si>
  <si>
    <t>Main Track, MP 935.93, 3.2'x1.5' CMPA, P005</t>
  </si>
  <si>
    <t>Main Track, MP 935.64, Sossaman Rd, P004</t>
  </si>
  <si>
    <t>Main Track, MP 934.96, 2-4'x1.5'x22' WBC, P001</t>
  </si>
  <si>
    <t>Track 101, Concrete Drainage Channel, P028, P031, P032</t>
  </si>
  <si>
    <t>Pecos Rd, R009, R010</t>
  </si>
  <si>
    <t>Pecos Rd, R009-R010</t>
  </si>
  <si>
    <t>Pecos Rd, R010</t>
  </si>
  <si>
    <t>Pecos Rd, Access Drive, R013</t>
  </si>
  <si>
    <t>Pecos Rd, Access Drive, Curb, Curb &amp; Gutter, R013</t>
  </si>
  <si>
    <t>Pecos Rd, Access Drive, Vertical C&amp;G, Type A, R013</t>
  </si>
  <si>
    <t>Pecos Rd, Access Drive, Single Curb (Type 'A'), R013</t>
  </si>
  <si>
    <t>Pecos Rd, Access Drive, 4" Depth, R013</t>
  </si>
  <si>
    <t>Sossaman Rd, R018, R019</t>
  </si>
  <si>
    <t>Sossaman Rd, R018</t>
  </si>
  <si>
    <t>Sossaman Rd, R018-R019</t>
  </si>
  <si>
    <t>Sossaman Rd, 2" Surface Course (Mill Area), R018</t>
  </si>
  <si>
    <t>Crismon Rd, R033</t>
  </si>
  <si>
    <t>Signal Butte Rd, R037</t>
  </si>
  <si>
    <t>Tensar BX1200, per Typical Sections (12.5' Nom. Width)</t>
  </si>
  <si>
    <t>Signal Butte Rd, Remove Scupper &amp; Riprap, R037</t>
  </si>
  <si>
    <t>IFB 3/9/2026</t>
  </si>
  <si>
    <t>Exhibit H</t>
  </si>
  <si>
    <t>AZDOT, Class 2 Aggregate Base (AZDOT Section 303)</t>
  </si>
  <si>
    <t>Trk 101, (EA Incl. Double Gates), FCDMC Dtl. No. FCD160-1, P016</t>
  </si>
  <si>
    <t>Track 751 &amp; Track 101, FCDMC Dtl. No. FCD160-2, P013, P016</t>
  </si>
  <si>
    <t>Track 752, 16' High Security Gate, UPRR Std. Dwg. 0076, P032, P034</t>
  </si>
  <si>
    <t>Track 101 &amp; Track 752, UPRR Std. Dwg. 0075, P032-P034</t>
  </si>
  <si>
    <t>Main Track, Mounds for Cabins &amp; Signals, P004, P012</t>
  </si>
  <si>
    <t>Ellsworth Channel (2), Merrill Road (1), UPRR Std Dwg 0310, P032, R029</t>
  </si>
  <si>
    <t>Main Track, MP 935.64, Class III RGRCP, P004, C002</t>
  </si>
  <si>
    <t>Main Track, Sossaman Rd, Remove &amp; Reinstall 36" Delineator, TC003</t>
  </si>
  <si>
    <t>Power Supply/Distribution, SRP Coordination, Enter LS from Exhibit S</t>
  </si>
  <si>
    <t>Pecos Rd, PH005-PH012, Enter LS from Exhibit S</t>
  </si>
  <si>
    <t>Sossaman Rd, PH013-PH018, Enter LS from Exhibit S</t>
  </si>
  <si>
    <t>Ellsworth Rd, PH019-PH027, Enter LS from Exhibit S</t>
  </si>
  <si>
    <t>Crismon Rd, Full Closures w/ Detours, PH028, Enter LS from Exhibit S</t>
  </si>
  <si>
    <t>Signal Butte Rd, Full Closures w/ Detours, PH029, Enter LS from Exhibit S</t>
  </si>
  <si>
    <t>Pecos Rd, SL 4" Steel Encasement, U004</t>
  </si>
  <si>
    <t>Pecos Rd, ITS 2" Quad Duct Bank w/ 1" Tracer Conduit, Mesa Dtl. No. M-66.07.4, U004</t>
  </si>
  <si>
    <t>Pecos Rd, ITS #9 Pull Box, Mesa Det. No. M-66.07.1, U004</t>
  </si>
  <si>
    <t>Pecos Rd, ITS Relocate #9 Pull Box &amp; Adj. to Grade, U004</t>
  </si>
  <si>
    <t>Pecos Rd, SL 2" Conduit, SL PB-101, Luminaires, Etc., Incl. All Items on LT03</t>
  </si>
  <si>
    <t>Pecos Rd, 18" Sanitary, Incl. All Items on U007-U008</t>
  </si>
  <si>
    <t>Sossaman Rd, ITS 2" Quad Duct Bank w/ 1" Tracer Conduit, Mesa Dtl. No. M-66.07.4, U011</t>
  </si>
  <si>
    <t>Sossaman Rd, ITS #9 Pull Box, Mesa Det. No. M-66.07.1, U011</t>
  </si>
  <si>
    <t>Sossaman Rd, ITS Relocate #9 Pull Box &amp; Adj. to Grade, U011</t>
  </si>
  <si>
    <t>Sossaman Rd, SL 2" Conduit, SL PB-101, Luminaires, Etc. All Items on LT04</t>
  </si>
  <si>
    <t>Discretionary, Category 2, Preferred Re-use, 115 LB/CF</t>
  </si>
  <si>
    <t>Sossaman Rd, SL 4" Steel Encasement, U011</t>
  </si>
  <si>
    <t>Pecos Rd, Mountable C&amp;G, Type E, UPRR Access Drives, R009</t>
  </si>
  <si>
    <t>Pecos Rd, Mesa Dtl. No. M-42, Approach &amp; Apron, Excludes Curb/Sidwalk/Drive, R010</t>
  </si>
  <si>
    <t>Pecos Rd, 2" Surface Course (Mill Area), R009, R010</t>
  </si>
  <si>
    <t>Sossaman Rd, 7" Depth (Access Drive), R019</t>
  </si>
  <si>
    <t>Sossaman Rd, 7" Depth, Modified Mesa Dtl. No. M-42, R019</t>
  </si>
  <si>
    <t>Sossaman Rd, 7" PCC, R019</t>
  </si>
  <si>
    <t>Pecos Rd, Scupper, Incl. Curb &amp; Gutter, D008, R009, R010</t>
  </si>
  <si>
    <t>Pecos Rd, Scupper, MAG Dtl. No. 206-1, 206-2, 206-3, Incl. C&amp;G, Sidewalk, Safety Rail, Spillway, R009</t>
  </si>
  <si>
    <t>Sossaman Rd, Scupper, Incl. Curb &amp; Gutter, D008, R018, R019</t>
  </si>
  <si>
    <t>Sossaman Rd, Catch Basin, Mesa Dtl. No. M-64, R019</t>
  </si>
  <si>
    <t>Sossaman Rd, 15" HDPE, Connect w/ Exist., R019</t>
  </si>
  <si>
    <t>Ellsworth Rd, 6" Depth (Access Drives), R026, R027</t>
  </si>
  <si>
    <t>Ellsworth Rd, Scupper, D008, R026, R027</t>
  </si>
  <si>
    <t>Signal Butte Rd, Ribbon Curb (Type B), D007, R037</t>
  </si>
  <si>
    <t>Pecos Rd, Ribbon Curb (Type B), D007, R009</t>
  </si>
  <si>
    <t>Sossaman Rd, Ribbon Curb (Type B), D007, R018</t>
  </si>
  <si>
    <t>Ellsworth Rd, Ribbon Curb (Type B), D007, R026</t>
  </si>
  <si>
    <t>Crismon Rd, Ribbon Curb (Type B), D007, R033</t>
  </si>
  <si>
    <t>Signal Butte Rd, Match In-Kind, R037</t>
  </si>
  <si>
    <t>Pecos Rd (East), R041-R042</t>
  </si>
  <si>
    <t>Pecos Rd (East), Vertical C&amp;G, Type A, R041-R042</t>
  </si>
  <si>
    <t>Pecos Rd (East), 4" Depth, R041-R042</t>
  </si>
  <si>
    <t>Pecos Rd (East), ITS #9 Pull Box, Mesa Det. No. M-66.07.1, R042</t>
  </si>
  <si>
    <t>Pecos Rd (East), Adjust Sanitary MH to Grade, R042</t>
  </si>
  <si>
    <t>Pecos Rd, 20" Water Main, Incl. All Items on U005-U006</t>
  </si>
  <si>
    <t>Pecos Rd, Fiber, Incl. All Items on U009-U010 &amp; U003</t>
  </si>
  <si>
    <t>Sossaman Rd, ITS 10" Steel Encasement, U011</t>
  </si>
  <si>
    <t>Pecos Rd, ITS 10" Steel Encasement, U004</t>
  </si>
  <si>
    <t>Sossaman Rd, Fiber, Incl. All Items on U012-U013 &amp; U003</t>
  </si>
  <si>
    <t>Sossaman Rd,16" Water Main, Incl. All Items on U014-U015</t>
  </si>
  <si>
    <t>Ellsworth Rd, ITS 2" Quad Duct Bank w/ 1" Tracer Conduit, Mesa Dtl. No. M-66.07.4, U016</t>
  </si>
  <si>
    <t>Ellsworth Rd, Existing ITS, 10" Steel Encasement, U016</t>
  </si>
  <si>
    <t>Ellsworth Rd, ITS 10" Steel Encasement, U016</t>
  </si>
  <si>
    <t>Ellsworth Rd, ITS #9 Pull Box, Mesa Det. No. M-66.07.1, U016</t>
  </si>
  <si>
    <t>Ellsworth Rd, ITS Adjust #9 Pull Box to Grade, U016</t>
  </si>
  <si>
    <t>Ellsworth Rd, SL 2" Conduit, Mesa Dtl. No. M-70, U016</t>
  </si>
  <si>
    <t>Ellsworth Rd, SL 4" Steel Encasement, U016</t>
  </si>
  <si>
    <t>Ellsworth Rd, SL Pull Box PB-101, Mesa Sht. No. SL-75.01, U016</t>
  </si>
  <si>
    <t>Ellsworth Rd, 18" Sanitary, Incl. All Items on U017-U018</t>
  </si>
  <si>
    <t>Ellsworth Rd, Fiber, Incl. All Items on U019-U020</t>
  </si>
  <si>
    <t>Ellsworth Rd, 20" Water Main, Incl. All Items on U021-U022</t>
  </si>
  <si>
    <t>Ellsworth Rd, 16" Water Main, Incl. All Items on U023-U024</t>
  </si>
  <si>
    <t>Signal Butte Rd, 16" Water Main, Incl. All Items on U025-U026</t>
  </si>
  <si>
    <t>Signal Butte Rd, SL 4" Steel Encasement, R037</t>
  </si>
  <si>
    <t>Signal Butte Rd, Modify Existing SL, R037, Incl. All Items on LT05</t>
  </si>
  <si>
    <t>Track 101, Sta. 270+84, 20" Encasement (Future Utility), Incl. All Items on U027</t>
  </si>
  <si>
    <t>Track 101, Sta. 287+78, 4" Encasement (Future 2" Gas), Incl. All Items on U028</t>
  </si>
  <si>
    <t>Track 101, Sta. 287+84, 12" Sanitary, Incl. All Items on U029</t>
  </si>
  <si>
    <t>Track 101, Sta. 287+92, 12" Water Main, Incl. All Items on U030</t>
  </si>
  <si>
    <t>Pecos Rd (East), SL 2" Conduit, SL PB-101, Luminaire, Etc., Incl. All Items on LT06</t>
  </si>
  <si>
    <t>Rittenhouse Channel, Track 751, Downdrain, Sta. 6+70, EC007, EC008, EC023</t>
  </si>
  <si>
    <t>Rittenhouse Channel, Track 751, Grouted Riprap, Sta. 8+90, EC007, EC023</t>
  </si>
  <si>
    <t>Rittenhouse Channel, Track 101, Downdrain, Sta. 10+70, EC006, EC024</t>
  </si>
  <si>
    <t>Rittenhouse Channel, Track 101, Downdrain, Sta. 13+05, EC006, EC024</t>
  </si>
  <si>
    <t>Track 751, Sta. 6+28, P013, C004</t>
  </si>
  <si>
    <t>Track 751, Sta. 6+28. D50=10", EC023</t>
  </si>
  <si>
    <t>Track 751, Sta. 8+50, Class III RGRCP, P013, C005</t>
  </si>
  <si>
    <t>Track 751, Sta. 8+50, D50=10", EC017</t>
  </si>
  <si>
    <t>Track 101, Sta. 22+53, P017, CE 123077</t>
  </si>
  <si>
    <t>Track 101, Sta. 22+53, CE 123077, D50=10", EC009, EC023</t>
  </si>
  <si>
    <t>Track 101, Sta. 29+00, P017, C006</t>
  </si>
  <si>
    <t>Track 101, Sta. 29+00, D50=10", EC024</t>
  </si>
  <si>
    <t>Track 101, Sta. 45+00, P019, C007</t>
  </si>
  <si>
    <t>Track 101, Sta. 45+00, D50=10", EC025</t>
  </si>
  <si>
    <t>Track 101, Sta. 45+75, Grouted Riprap, D50=9", P019, EC012, EC025</t>
  </si>
  <si>
    <t>Track 101, Sta. 45+75, D50=6", P019, EC012, EC025</t>
  </si>
  <si>
    <t>Track 101, Sta. 59+80, P020, CE 123080</t>
  </si>
  <si>
    <t>Track 101, Sta. 59+80, CE 123080, D50=10", EC013, EC026</t>
  </si>
  <si>
    <t>Track 101, Sta. 61+00, P020, C008</t>
  </si>
  <si>
    <t>Track 101, Sta. 161+70, Class III RGRCP, P027, C009</t>
  </si>
  <si>
    <t>Track 101, Sta. 161+70, D50=10", EC029</t>
  </si>
  <si>
    <t>Track 101, Sta. 163+00, P027, C010</t>
  </si>
  <si>
    <t>Track 101, Sta. 163+00, D50=10", EC029</t>
  </si>
  <si>
    <t>Track 101, Sta. 196+00, P029, C011</t>
  </si>
  <si>
    <t>Track 101, Sta. 196+00, D50=10", EC030</t>
  </si>
  <si>
    <t>Track 101, Sta. 213+06, Class III RGRCP, P031, C012</t>
  </si>
  <si>
    <t>Track 101, Sta. 213+06, MAG Dtl. No. 545, P031, C012</t>
  </si>
  <si>
    <t>Track 101, Sta. 213+06, D50=6", EC031</t>
  </si>
  <si>
    <t>Track 101, Sta. 213+24, Class III RGRCP, P031, C013</t>
  </si>
  <si>
    <t>Track 101, Sta. 213+24, MAG Dtl. No. 545, P031, C013</t>
  </si>
  <si>
    <t>Track 101, Sta. 213+24, D50=6", EC031</t>
  </si>
  <si>
    <t>Track 101, Sta. 225+85, P031, CE 123082</t>
  </si>
  <si>
    <t>Track 101, Sta. 225+85, CE 123082, D50=10", EC015, EC031</t>
  </si>
  <si>
    <t>Track 101, Sta. 239+90, 54" Dia., P032, CE 123083</t>
  </si>
  <si>
    <t>Track 101, Sta. 239+90, 54" Dia., CE 123083, D50=10", EC016, EC032</t>
  </si>
  <si>
    <t>Track 101, Sta. 241+10, Siphon, P033, CE 123249</t>
  </si>
  <si>
    <t>Track 101, Sta. 253+00, 18" Dia. Encasement, P033, C014, Object Markers Incidental</t>
  </si>
  <si>
    <t>Track 101, Sta. 253+17, Siphon, P033, CE 123250</t>
  </si>
  <si>
    <t>Track 101, Sta. 264+50, 18" Dia. Encasement, P034, C015, Object Markers Incidental</t>
  </si>
  <si>
    <t>Track 101, Sta. 265+27, Siphon, P034, CE 123251</t>
  </si>
  <si>
    <t>Track 101, Sta. 276+00, P035, C016</t>
  </si>
  <si>
    <t>Track 101, Sta. 276+00, D50=10", EC033</t>
  </si>
  <si>
    <t>Track 101, Sta. 282+00, P035, C017</t>
  </si>
  <si>
    <t>Track 101, Sta. 282+00, D50=10", EC034</t>
  </si>
  <si>
    <t>Track 101, Sta. 290+00, P036, C018</t>
  </si>
  <si>
    <t>Track 101, Sta. 290+00, D50=10", EC034</t>
  </si>
  <si>
    <t>Track 101, Sta. 295+71, P036, C019</t>
  </si>
  <si>
    <t>Track 101, Sta. 295+71, D50=10", EC034</t>
  </si>
  <si>
    <t>Track 751, Sta. 6+91, Private Rd, D002</t>
  </si>
  <si>
    <t>Track 751, Sta. 9+10, Private Rd, D002</t>
  </si>
  <si>
    <t>Track 101, Sta. 10+95, Private Rd, D002</t>
  </si>
  <si>
    <t>Track 101, Sta. 13+10, Private Rd, D002</t>
  </si>
  <si>
    <t>Track 101, Sta. 10+50, Reconstruct ABC Maintenance Road (w/ Excavation), EC006</t>
  </si>
  <si>
    <t>Track 751, Sta. 8+60, Reconstruct ABC Maintenance Road (w/ Excavation), EC007</t>
  </si>
  <si>
    <t>Track 101, Sta. 287+95, P036</t>
  </si>
  <si>
    <t>Track 101, Sta. 55+25, 24", GD002</t>
  </si>
  <si>
    <t>Track 101, Sta. 54+87, Remove Riprap, GD002</t>
  </si>
  <si>
    <t>Track 101, Sta. 161+60, P027</t>
  </si>
  <si>
    <t>Track 101, Sta. 161+95, P027</t>
  </si>
  <si>
    <t>Track 101, Sta. 173+10, P028</t>
  </si>
  <si>
    <t>Track 101, Sta. 241+10, P033</t>
  </si>
  <si>
    <t>Track 101, Sta. 253+00, P033</t>
  </si>
  <si>
    <t>Track 101, Sta. 253+10, P033</t>
  </si>
  <si>
    <t>Track 101, Sta. 287+95, Access Drive, P036</t>
  </si>
  <si>
    <t>Track 101, Sta. 287+95, Remove Guard Shack, P036</t>
  </si>
  <si>
    <t>Track 101, Sta. 288+95, Cap Ends &amp; Backfill (Incidental), P036</t>
  </si>
  <si>
    <t>Track 101, Sta. 304+52, Water Main DCV Protection Slab, 24'x22', D006</t>
  </si>
  <si>
    <t>Pecos Rd (East), ITS 2" Quad Duct Bank w/ 1" Tracer Conduit, Mesa Dtl. No. M-66.07.4, R042</t>
  </si>
  <si>
    <t>Track 101 (P036), Signal Butte Rd (R037)</t>
  </si>
  <si>
    <t>Main Track, MP 936.16 (No. 10 HT), MP 937.83 (No. 10 HT)</t>
  </si>
  <si>
    <t>Ellsworth Rd, R027</t>
  </si>
  <si>
    <t>Ellsworth Rd, Scupper Riprap, D50=6", 12" Depth, D008, EC029</t>
  </si>
  <si>
    <t>Ellsworth Rd, D50=6", 12" Depth, EC029</t>
  </si>
  <si>
    <t>Sossaman Rd, Scupper Riprap (3 Locations), D50=6", 12" Depth, D008, EC025</t>
  </si>
  <si>
    <t>Pecos Rd, Scupper Riprap (3 Locations), D50=6", 12" Depth, D008, EC024</t>
  </si>
  <si>
    <t>Pecos Rd, TC002, TC004-TC005</t>
  </si>
  <si>
    <t>Pecos Rd, 4DY, Paint (Total Includes Ea. Line), TC004-TC005</t>
  </si>
  <si>
    <t>Pecos Rd, 8D6W, Paint, TC004-TC005</t>
  </si>
  <si>
    <t>Sossaman Rd, TC002, TC006-TC007</t>
  </si>
  <si>
    <t>Sossaman Rd, 4SY, Paint, TC006-TC007</t>
  </si>
  <si>
    <t>Ellsworth Rd, Reset Existing Sign, TC008-TC009</t>
  </si>
  <si>
    <t>Ellsworth Rd, New Sign, TC008-TC009</t>
  </si>
  <si>
    <t>Ellsworth Rd, End of Sidewalk (Per Location), TC008-TC009</t>
  </si>
  <si>
    <t>Ellsworth Rd, 4SW, Paint, TTC008-TC009</t>
  </si>
  <si>
    <t>Ellsworth Rd, 4BW40, Paint, TC008-TC009</t>
  </si>
  <si>
    <t>Ellsworth Rd, 4SY, Paint, TC008-TC009</t>
  </si>
  <si>
    <t>Ellsworth Rd, 8SW, Paint, TC008-TC009</t>
  </si>
  <si>
    <t>Ellsworth Rd, 24SW, Thermoplastic, TC008-TC009</t>
  </si>
  <si>
    <t>Ellsworth Rd, Bike Lane, Thermoplastic, TC008-TC009</t>
  </si>
  <si>
    <t>Ellsworth Rd, Thermoplastic, TC008-TC009</t>
  </si>
  <si>
    <t>Crismon Rd, TC010</t>
  </si>
  <si>
    <t>Crismon Rd, 4SY, Paint, TC010</t>
  </si>
  <si>
    <t>Crismon Rd, 24SW, Thermoplastic, TC010</t>
  </si>
  <si>
    <t>Crismon Rd, Thermoplastic, TC010</t>
  </si>
  <si>
    <t>Crismon Rd, 4SW, Paint, TC010</t>
  </si>
  <si>
    <t>Crismon Rd, 4BY40, Paint, TC010</t>
  </si>
  <si>
    <t>Signal Butte Rd, TC011</t>
  </si>
  <si>
    <t>Signal Butte Rd, End of Sidewalk (Per Location), TC011</t>
  </si>
  <si>
    <t>Signal Butte Rd, 4SW, Paint, TC011</t>
  </si>
  <si>
    <t>Signal Butte Rd, 4DY, Paint (Total Includes Ea. Line), TC011</t>
  </si>
  <si>
    <t>Signal Butte Rd, 8SW, Paint, TC011</t>
  </si>
  <si>
    <t>Signal Butte Rd, 24SW, Thermoplastic, TC011</t>
  </si>
  <si>
    <t>Signal Butte Rd, Thermoplastic, TC011</t>
  </si>
  <si>
    <t>Pecos Rd (East), End of Sidewalk (Per Location), TC012</t>
  </si>
  <si>
    <t>Pecos Rd (East), 4SW, Paint, TC012</t>
  </si>
  <si>
    <t>Pecos Rd (East), 4DY, Paint (Total Includes Ea. Line), TC012</t>
  </si>
  <si>
    <t>Pecos Rd (East), 8SW, Paint, TC012</t>
  </si>
  <si>
    <t>demo</t>
  </si>
  <si>
    <t>Pecos Rd (East), R042, Enter LS from Exhibit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</si>
</sst>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(&quot;$&quot;* #,##0_);_(&quot;$&quot;* \(#,##0\);_(&quot;$&quot;* &quot;-&quot;??_);_(@_)"/>
    <numFmt numFmtId="166" formatCode="_-&quot;$&quot;* #,##0_-;\-&quot;$&quot;* #,##0_-;_-&quot;$&quot;* &quot;-&quot;??_-;_-@_-"/>
    <numFmt numFmtId="167" formatCode="0.00000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Helv"/>
    </font>
    <font>
      <sz val="11"/>
      <color theme="1"/>
      <name val="Calibri"/>
      <family val="2"/>
    </font>
    <font>
      <sz val="10"/>
      <name val="Verdana"/>
      <family val="2"/>
    </font>
    <font>
      <sz val="8"/>
      <name val="Arial"/>
      <family val="2"/>
    </font>
    <font>
      <sz val="11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4"/>
      <name val="Arial"/>
      <family val="2"/>
    </font>
    <font>
      <b/>
      <sz val="12"/>
      <color theme="1"/>
      <name val="Arial"/>
      <family val="2"/>
    </font>
    <font>
      <b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7E1FF"/>
        <bgColor rgb="FFC7E1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9">
    <xf numFmtId="0" fontId="0" fillId="0" borderId="0"/>
    <xf numFmtId="44" fontId="6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43" fontId="8" fillId="0" borderId="0" applyFont="0" applyFill="0" applyBorder="0" applyAlignment="0" applyProtection="0"/>
    <xf numFmtId="0" fontId="5" fillId="0" borderId="0"/>
    <xf numFmtId="0" fontId="12" fillId="0" borderId="0"/>
    <xf numFmtId="0" fontId="13" fillId="0" borderId="7" applyNumberFormat="0" applyProtection="0">
      <protection locked="0"/>
    </xf>
    <xf numFmtId="0" fontId="4" fillId="0" borderId="0"/>
    <xf numFmtId="0" fontId="6" fillId="0" borderId="0"/>
    <xf numFmtId="0" fontId="3" fillId="0" borderId="0"/>
    <xf numFmtId="4" fontId="15" fillId="4" borderId="11">
      <alignment horizontal="right" vertical="center" wrapText="1"/>
    </xf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2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6" fillId="0" borderId="0"/>
    <xf numFmtId="4" fontId="15" fillId="0" borderId="11">
      <alignment horizontal="right" vertical="center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9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164" fontId="6" fillId="3" borderId="4" xfId="1" applyNumberFormat="1" applyFont="1" applyFill="1" applyBorder="1" applyAlignment="1">
      <alignment vertical="center"/>
    </xf>
    <xf numFmtId="164" fontId="6" fillId="0" borderId="0" xfId="0" applyNumberFormat="1" applyFont="1" applyAlignment="1">
      <alignment vertical="center"/>
    </xf>
    <xf numFmtId="0" fontId="6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 wrapText="1"/>
    </xf>
    <xf numFmtId="164" fontId="17" fillId="2" borderId="5" xfId="0" applyNumberFormat="1" applyFont="1" applyFill="1" applyBorder="1" applyAlignment="1">
      <alignment horizontal="center" vertical="center"/>
    </xf>
    <xf numFmtId="164" fontId="17" fillId="2" borderId="6" xfId="0" applyNumberFormat="1" applyFont="1" applyFill="1" applyBorder="1" applyAlignment="1">
      <alignment horizontal="center" vertical="center"/>
    </xf>
    <xf numFmtId="164" fontId="17" fillId="2" borderId="2" xfId="1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49" fontId="17" fillId="2" borderId="2" xfId="0" quotePrefix="1" applyNumberFormat="1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164" fontId="17" fillId="2" borderId="22" xfId="0" applyNumberFormat="1" applyFont="1" applyFill="1" applyBorder="1" applyAlignment="1">
      <alignment horizontal="center" vertical="center"/>
    </xf>
    <xf numFmtId="164" fontId="17" fillId="2" borderId="23" xfId="0" applyNumberFormat="1" applyFont="1" applyFill="1" applyBorder="1" applyAlignment="1">
      <alignment horizontal="center" vertical="center"/>
    </xf>
    <xf numFmtId="0" fontId="6" fillId="0" borderId="0" xfId="0" applyFont="1"/>
    <xf numFmtId="0" fontId="17" fillId="0" borderId="0" xfId="0" applyFont="1"/>
    <xf numFmtId="0" fontId="16" fillId="0" borderId="0" xfId="0" applyFont="1" applyAlignment="1">
      <alignment horizontal="left" vertical="center"/>
    </xf>
    <xf numFmtId="0" fontId="20" fillId="0" borderId="0" xfId="0" applyFont="1"/>
    <xf numFmtId="0" fontId="1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6" fillId="0" borderId="9" xfId="0" applyFont="1" applyBorder="1" applyAlignment="1">
      <alignment horizontal="left" vertical="center"/>
    </xf>
    <xf numFmtId="0" fontId="16" fillId="0" borderId="4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/>
    </xf>
    <xf numFmtId="0" fontId="16" fillId="0" borderId="6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center" vertical="center"/>
    </xf>
    <xf numFmtId="0" fontId="19" fillId="0" borderId="10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center" vertical="center"/>
    </xf>
    <xf numFmtId="0" fontId="19" fillId="0" borderId="10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9" fillId="0" borderId="6" xfId="0" applyFont="1" applyBorder="1" applyAlignment="1">
      <alignment horizontal="center" vertical="center"/>
    </xf>
    <xf numFmtId="0" fontId="6" fillId="0" borderId="9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6" xfId="0" applyFont="1" applyBorder="1" applyAlignment="1">
      <alignment horizontal="center"/>
    </xf>
    <xf numFmtId="0" fontId="6" fillId="0" borderId="12" xfId="0" applyFont="1" applyBorder="1"/>
    <xf numFmtId="0" fontId="6" fillId="0" borderId="14" xfId="0" applyFont="1" applyBorder="1" applyAlignment="1">
      <alignment horizontal="center"/>
    </xf>
    <xf numFmtId="0" fontId="17" fillId="0" borderId="1" xfId="0" applyFont="1" applyBorder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2" fontId="16" fillId="0" borderId="1" xfId="0" applyNumberFormat="1" applyFont="1" applyBorder="1" applyAlignment="1">
      <alignment horizontal="left" vertical="center"/>
    </xf>
    <xf numFmtId="0" fontId="17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/>
    </xf>
    <xf numFmtId="0" fontId="16" fillId="5" borderId="9" xfId="0" applyFont="1" applyFill="1" applyBorder="1" applyAlignment="1">
      <alignment horizontal="left" vertical="center"/>
    </xf>
    <xf numFmtId="0" fontId="16" fillId="5" borderId="4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left" vertical="center"/>
    </xf>
    <xf numFmtId="167" fontId="0" fillId="0" borderId="0" xfId="0" applyNumberFormat="1"/>
    <xf numFmtId="1" fontId="0" fillId="0" borderId="0" xfId="0" applyNumberFormat="1"/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/>
    <xf numFmtId="44" fontId="15" fillId="0" borderId="1" xfId="1" applyFont="1" applyBorder="1" applyAlignment="1">
      <alignment horizontal="right" vertical="center" wrapText="1"/>
    </xf>
    <xf numFmtId="0" fontId="17" fillId="2" borderId="16" xfId="0" applyFont="1" applyFill="1" applyBorder="1" applyAlignment="1">
      <alignment horizontal="center" vertical="center"/>
    </xf>
    <xf numFmtId="164" fontId="17" fillId="2" borderId="3" xfId="1" applyNumberFormat="1" applyFont="1" applyFill="1" applyBorder="1" applyAlignment="1">
      <alignment horizontal="center" vertical="center" wrapText="1"/>
    </xf>
    <xf numFmtId="166" fontId="6" fillId="0" borderId="0" xfId="0" applyNumberFormat="1" applyFont="1" applyAlignment="1">
      <alignment vertical="center"/>
    </xf>
    <xf numFmtId="0" fontId="6" fillId="0" borderId="1" xfId="0" applyFont="1" applyBorder="1"/>
    <xf numFmtId="165" fontId="0" fillId="0" borderId="0" xfId="1" applyNumberFormat="1" applyFont="1"/>
    <xf numFmtId="0" fontId="6" fillId="0" borderId="1" xfId="0" applyFont="1" applyBorder="1" applyAlignment="1">
      <alignment vertical="center"/>
    </xf>
    <xf numFmtId="164" fontId="17" fillId="0" borderId="0" xfId="0" applyNumberFormat="1" applyFont="1" applyAlignment="1">
      <alignment horizontal="center" vertical="center"/>
    </xf>
    <xf numFmtId="0" fontId="17" fillId="0" borderId="0" xfId="0" quotePrefix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6" fillId="0" borderId="13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44" fontId="15" fillId="0" borderId="13" xfId="1" applyFont="1" applyBorder="1" applyAlignment="1">
      <alignment horizontal="right" vertical="center" wrapText="1"/>
    </xf>
    <xf numFmtId="164" fontId="6" fillId="3" borderId="14" xfId="1" applyNumberFormat="1" applyFont="1" applyFill="1" applyBorder="1" applyAlignment="1">
      <alignment vertical="center"/>
    </xf>
    <xf numFmtId="164" fontId="6" fillId="3" borderId="6" xfId="1" applyNumberFormat="1" applyFont="1" applyFill="1" applyBorder="1" applyAlignment="1">
      <alignment vertical="center"/>
    </xf>
    <xf numFmtId="0" fontId="6" fillId="0" borderId="1" xfId="0" quotePrefix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64" fontId="7" fillId="2" borderId="2" xfId="1" applyNumberFormat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17" fillId="2" borderId="28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6" fillId="0" borderId="1" xfId="13" applyFont="1" applyBorder="1" applyAlignment="1">
      <alignment horizontal="left" vertical="center"/>
    </xf>
    <xf numFmtId="0" fontId="6" fillId="0" borderId="1" xfId="37" applyFont="1" applyBorder="1" applyAlignment="1">
      <alignment horizontal="center" vertical="center"/>
    </xf>
    <xf numFmtId="44" fontId="15" fillId="0" borderId="1" xfId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2" fontId="6" fillId="0" borderId="1" xfId="0" applyNumberFormat="1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2" fontId="6" fillId="0" borderId="1" xfId="22" applyNumberFormat="1" applyBorder="1" applyAlignment="1">
      <alignment horizontal="center" vertical="center" wrapText="1"/>
    </xf>
    <xf numFmtId="0" fontId="6" fillId="0" borderId="1" xfId="21" applyBorder="1" applyAlignment="1">
      <alignment horizontal="left" vertical="center" wrapText="1"/>
    </xf>
    <xf numFmtId="0" fontId="6" fillId="0" borderId="1" xfId="26" applyBorder="1" applyAlignment="1">
      <alignment horizontal="left" vertical="center" wrapText="1"/>
    </xf>
    <xf numFmtId="0" fontId="6" fillId="0" borderId="15" xfId="26" applyBorder="1" applyAlignment="1">
      <alignment horizontal="left" vertical="center" wrapText="1"/>
    </xf>
    <xf numFmtId="0" fontId="6" fillId="0" borderId="15" xfId="21" applyBorder="1" applyAlignment="1">
      <alignment horizontal="left" vertical="center" wrapText="1"/>
    </xf>
    <xf numFmtId="0" fontId="6" fillId="0" borderId="1" xfId="22" applyBorder="1" applyAlignment="1">
      <alignment horizontal="center" vertical="center" wrapText="1"/>
    </xf>
    <xf numFmtId="0" fontId="6" fillId="0" borderId="1" xfId="31" applyBorder="1" applyAlignment="1">
      <alignment horizontal="left" vertical="center" wrapText="1"/>
    </xf>
    <xf numFmtId="0" fontId="6" fillId="0" borderId="0" xfId="31" applyAlignment="1">
      <alignment horizontal="left" vertical="center" wrapText="1"/>
    </xf>
    <xf numFmtId="2" fontId="6" fillId="0" borderId="5" xfId="22" applyNumberFormat="1" applyBorder="1" applyAlignment="1">
      <alignment horizontal="center" vertical="center" wrapText="1"/>
    </xf>
    <xf numFmtId="0" fontId="6" fillId="0" borderId="5" xfId="31" applyBorder="1" applyAlignment="1">
      <alignment horizontal="left" vertical="center" wrapText="1"/>
    </xf>
    <xf numFmtId="2" fontId="6" fillId="0" borderId="13" xfId="22" applyNumberFormat="1" applyBorder="1" applyAlignment="1">
      <alignment horizontal="center" vertical="center" wrapText="1"/>
    </xf>
    <xf numFmtId="0" fontId="6" fillId="0" borderId="13" xfId="31" applyBorder="1" applyAlignment="1">
      <alignment horizontal="left" vertical="center" wrapText="1"/>
    </xf>
    <xf numFmtId="0" fontId="6" fillId="0" borderId="15" xfId="31" applyBorder="1" applyAlignment="1">
      <alignment horizontal="left" vertical="center" wrapText="1"/>
    </xf>
    <xf numFmtId="2" fontId="6" fillId="0" borderId="15" xfId="22" applyNumberForma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164" fontId="6" fillId="3" borderId="31" xfId="1" applyNumberFormat="1" applyFont="1" applyFill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17" fillId="0" borderId="0" xfId="0" applyFont="1" applyAlignment="1">
      <alignment vertical="center"/>
    </xf>
    <xf numFmtId="44" fontId="15" fillId="0" borderId="5" xfId="1" applyFont="1" applyFill="1" applyBorder="1" applyAlignment="1">
      <alignment horizontal="right" vertical="center" wrapText="1"/>
    </xf>
    <xf numFmtId="44" fontId="15" fillId="0" borderId="13" xfId="1" applyFont="1" applyFill="1" applyBorder="1" applyAlignment="1">
      <alignment horizontal="right" vertical="center" wrapText="1"/>
    </xf>
    <xf numFmtId="44" fontId="15" fillId="0" borderId="15" xfId="1" applyFont="1" applyFill="1" applyBorder="1" applyAlignment="1">
      <alignment horizontal="right" vertical="center" wrapText="1"/>
    </xf>
    <xf numFmtId="44" fontId="15" fillId="0" borderId="29" xfId="1" applyFont="1" applyFill="1" applyBorder="1" applyAlignment="1">
      <alignment horizontal="right" vertical="center" wrapText="1"/>
    </xf>
    <xf numFmtId="0" fontId="6" fillId="0" borderId="13" xfId="0" quotePrefix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3" xfId="13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13" applyFont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 wrapText="1"/>
    </xf>
    <xf numFmtId="0" fontId="6" fillId="0" borderId="29" xfId="0" applyFont="1" applyBorder="1" applyAlignment="1">
      <alignment vertical="center"/>
    </xf>
    <xf numFmtId="0" fontId="6" fillId="0" borderId="1" xfId="0" applyFont="1" applyBorder="1" applyAlignment="1">
      <alignment horizontal="left" vertical="center" shrinkToFit="1"/>
    </xf>
    <xf numFmtId="0" fontId="6" fillId="0" borderId="5" xfId="0" applyFont="1" applyBorder="1" applyAlignment="1">
      <alignment horizontal="left" vertical="center" shrinkToFit="1"/>
    </xf>
    <xf numFmtId="0" fontId="17" fillId="2" borderId="2" xfId="0" applyFont="1" applyFill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17" fillId="2" borderId="16" xfId="0" applyFont="1" applyFill="1" applyBorder="1" applyAlignment="1">
      <alignment horizontal="left" vertical="center"/>
    </xf>
    <xf numFmtId="0" fontId="17" fillId="2" borderId="17" xfId="0" applyFont="1" applyFill="1" applyBorder="1" applyAlignment="1">
      <alignment horizontal="left" vertical="center"/>
    </xf>
    <xf numFmtId="0" fontId="17" fillId="2" borderId="20" xfId="0" applyFont="1" applyFill="1" applyBorder="1" applyAlignment="1">
      <alignment horizontal="center" vertical="center"/>
    </xf>
    <xf numFmtId="0" fontId="17" fillId="2" borderId="24" xfId="0" applyFont="1" applyFill="1" applyBorder="1" applyAlignment="1">
      <alignment horizontal="center" vertical="center"/>
    </xf>
    <xf numFmtId="0" fontId="17" fillId="2" borderId="25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8" xfId="0" quotePrefix="1" applyFont="1" applyFill="1" applyBorder="1" applyAlignment="1">
      <alignment horizontal="center" vertical="center"/>
    </xf>
    <xf numFmtId="0" fontId="17" fillId="2" borderId="9" xfId="0" quotePrefix="1" applyFont="1" applyFill="1" applyBorder="1" applyAlignment="1">
      <alignment horizontal="center" vertical="center"/>
    </xf>
    <xf numFmtId="0" fontId="17" fillId="2" borderId="10" xfId="0" quotePrefix="1" applyFont="1" applyFill="1" applyBorder="1" applyAlignment="1">
      <alignment horizontal="center" vertical="center"/>
    </xf>
    <xf numFmtId="0" fontId="17" fillId="2" borderId="18" xfId="0" applyFont="1" applyFill="1" applyBorder="1" applyAlignment="1">
      <alignment horizontal="left" vertical="center"/>
    </xf>
    <xf numFmtId="0" fontId="17" fillId="2" borderId="19" xfId="0" applyFont="1" applyFill="1" applyBorder="1" applyAlignment="1">
      <alignment horizontal="left" vertical="center"/>
    </xf>
    <xf numFmtId="0" fontId="17" fillId="2" borderId="2" xfId="0" quotePrefix="1" applyFont="1" applyFill="1" applyBorder="1" applyAlignment="1">
      <alignment horizontal="center" vertical="center"/>
    </xf>
    <xf numFmtId="0" fontId="17" fillId="2" borderId="1" xfId="0" quotePrefix="1" applyFont="1" applyFill="1" applyBorder="1" applyAlignment="1">
      <alignment horizontal="center" vertical="center"/>
    </xf>
    <xf numFmtId="0" fontId="17" fillId="2" borderId="30" xfId="0" applyFont="1" applyFill="1" applyBorder="1" applyAlignment="1">
      <alignment horizontal="center" vertical="center"/>
    </xf>
    <xf numFmtId="0" fontId="17" fillId="2" borderId="12" xfId="0" quotePrefix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1" fontId="17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0" fillId="0" borderId="20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6" fillId="0" borderId="21" xfId="0" applyFont="1" applyBorder="1" applyAlignment="1">
      <alignment vertical="center"/>
    </xf>
    <xf numFmtId="0" fontId="7" fillId="0" borderId="2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7" fillId="0" borderId="26" xfId="0" applyFont="1" applyBorder="1" applyAlignment="1">
      <alignment vertical="center"/>
    </xf>
    <xf numFmtId="0" fontId="0" fillId="0" borderId="27" xfId="0" applyBorder="1"/>
    <xf numFmtId="0" fontId="22" fillId="6" borderId="26" xfId="0" applyFont="1" applyFill="1" applyBorder="1" applyAlignment="1">
      <alignment horizontal="center" vertical="center"/>
    </xf>
    <xf numFmtId="0" fontId="20" fillId="6" borderId="27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21" fillId="0" borderId="8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</cellXfs>
  <cellStyles count="39">
    <cellStyle name="Comma 2" xfId="12" xr:uid="{00000000-0005-0000-0000-000001000000}"/>
    <cellStyle name="Comma 2 2" xfId="24" xr:uid="{FC9EB116-E9B5-4DB9-8EC4-945859065713}"/>
    <cellStyle name="Currency" xfId="1" builtinId="4"/>
    <cellStyle name="highlighted_non_editable_float" xfId="19" xr:uid="{3DC6822B-F7D8-4DA8-AF3F-9574B8561FE1}"/>
    <cellStyle name="LINE_ITEMS_STYLE_1 2" xfId="15" xr:uid="{00000000-0005-0000-0000-000003000000}"/>
    <cellStyle name="non_editable_float" xfId="32" xr:uid="{85E4587F-438F-473F-BC5D-8817B095925C}"/>
    <cellStyle name="Normal" xfId="0" builtinId="0"/>
    <cellStyle name="Normal - Style1" xfId="2" xr:uid="{00000000-0005-0000-0000-000005000000}"/>
    <cellStyle name="Normal - Style2" xfId="3" xr:uid="{00000000-0005-0000-0000-000006000000}"/>
    <cellStyle name="Normal - Style3" xfId="4" xr:uid="{00000000-0005-0000-0000-000007000000}"/>
    <cellStyle name="Normal - Style4" xfId="5" xr:uid="{00000000-0005-0000-0000-000008000000}"/>
    <cellStyle name="Normal - Style5" xfId="6" xr:uid="{00000000-0005-0000-0000-000009000000}"/>
    <cellStyle name="Normal - Style6" xfId="7" xr:uid="{00000000-0005-0000-0000-00000A000000}"/>
    <cellStyle name="Normal - Style7" xfId="8" xr:uid="{00000000-0005-0000-0000-00000B000000}"/>
    <cellStyle name="Normal - Style8" xfId="9" xr:uid="{00000000-0005-0000-0000-00000C000000}"/>
    <cellStyle name="Normal 10" xfId="22" xr:uid="{E4783480-AC84-4F29-80D6-718F01EC884F}"/>
    <cellStyle name="Normal 11" xfId="31" xr:uid="{B993BCE3-C0E2-41F5-A32C-7E5306CF53DF}"/>
    <cellStyle name="Normal 2" xfId="10" xr:uid="{00000000-0005-0000-0000-00000D000000}"/>
    <cellStyle name="Normal 3" xfId="13" xr:uid="{00000000-0005-0000-0000-00000E000000}"/>
    <cellStyle name="Normal 3 2" xfId="14" xr:uid="{00000000-0005-0000-0000-00000F000000}"/>
    <cellStyle name="Normal 3 3" xfId="16" xr:uid="{00000000-0005-0000-0000-000010000000}"/>
    <cellStyle name="Normal 3 3 2" xfId="27" xr:uid="{240C33BF-2328-4877-81A1-365610BCBF12}"/>
    <cellStyle name="Normal 3 3 2 2" xfId="37" xr:uid="{1A5EBEDF-8D1B-434A-A8E8-BE7117F02F80}"/>
    <cellStyle name="Normal 3 3 3" xfId="34" xr:uid="{AE744A6B-BE7B-4EED-80E8-E2AC286752BB}"/>
    <cellStyle name="Normal 3 4" xfId="18" xr:uid="{00000000-0005-0000-0000-000011000000}"/>
    <cellStyle name="Normal 3 4 2" xfId="29" xr:uid="{070D967A-7BEE-4828-96DC-B82D98F9B6D2}"/>
    <cellStyle name="Normal 3 4 2 2" xfId="38" xr:uid="{F75C5BAF-4223-49CB-9558-2E51BE05B153}"/>
    <cellStyle name="Normal 3 4 3" xfId="35" xr:uid="{1D7CBD9D-5900-4328-BD5A-40B2C12B785F}"/>
    <cellStyle name="Normal 3 5" xfId="25" xr:uid="{122E7F0C-9574-48FE-93E1-2BBA11BA67E6}"/>
    <cellStyle name="Normal 3 5 2" xfId="36" xr:uid="{89023A12-9F4A-4075-80C7-EE71AA3080C9}"/>
    <cellStyle name="Normal 3 6" xfId="33" xr:uid="{29403049-9661-4669-A732-76F72EA48F76}"/>
    <cellStyle name="Normal 4" xfId="17" xr:uid="{00000000-0005-0000-0000-000012000000}"/>
    <cellStyle name="Normal 4 2" xfId="11" xr:uid="{00000000-0005-0000-0000-000013000000}"/>
    <cellStyle name="Normal 4 2 2" xfId="23" xr:uid="{B282DB96-1679-4677-AC05-6DCCEC62F7E8}"/>
    <cellStyle name="Normal 5" xfId="20" xr:uid="{12E45565-D4B5-4233-8932-C5EAB801D674}"/>
    <cellStyle name="Normal 6" xfId="28" xr:uid="{F57E79AC-E12F-4DB2-9DF8-D336FFFC3384}"/>
    <cellStyle name="Normal 7" xfId="26" xr:uid="{5499608E-85E6-4F05-8ABF-00C80ECBF70D}"/>
    <cellStyle name="Normal 8" xfId="21" xr:uid="{58A0C3E4-88D4-43EC-8A5D-A7353FEF14AD}"/>
    <cellStyle name="Normal 9" xfId="30" xr:uid="{034182F2-8422-4A87-A46F-B241B2A0811B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.ad.oaconsulting.com\fnts-ns1\Resources\Standards\Bid%20Documents\Standard%20Bid%20Items%20-%20In%20Progress%20-%20NPG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e Items (2)"/>
      <sheetName val="Static MasterData"/>
      <sheetName val="Dynamic MasterData"/>
      <sheetName val="Price Conditions"/>
      <sheetName val="Metadata"/>
      <sheetName val="Errors"/>
      <sheetName val="Incoterms"/>
    </sheetNames>
    <sheetDataSet>
      <sheetData sheetId="0" refreshError="1"/>
      <sheetData sheetId="1">
        <row r="3">
          <cell r="C3" t="str">
            <v>Yes</v>
          </cell>
        </row>
      </sheetData>
      <sheetData sheetId="2">
        <row r="1">
          <cell r="A1" t="str">
            <v>&lt;EMPTY&gt;</v>
          </cell>
        </row>
        <row r="2">
          <cell r="M2" t="str">
            <v>$US Dollar</v>
          </cell>
        </row>
        <row r="3">
          <cell r="M3" t="str">
            <v>%</v>
          </cell>
        </row>
        <row r="4">
          <cell r="M4" t="str">
            <v>°C</v>
          </cell>
        </row>
        <row r="5">
          <cell r="M5" t="str">
            <v>°F</v>
          </cell>
        </row>
        <row r="6">
          <cell r="M6" t="str">
            <v>µA</v>
          </cell>
        </row>
        <row r="7">
          <cell r="M7" t="str">
            <v>µF</v>
          </cell>
        </row>
        <row r="8">
          <cell r="M8" t="str">
            <v>µg/m3</v>
          </cell>
        </row>
        <row r="9">
          <cell r="M9" t="str">
            <v>µl</v>
          </cell>
        </row>
        <row r="10">
          <cell r="M10" t="str">
            <v>µm</v>
          </cell>
        </row>
        <row r="11">
          <cell r="M11" t="str">
            <v>µs</v>
          </cell>
        </row>
        <row r="12">
          <cell r="M12" t="str">
            <v>1K BoardFT</v>
          </cell>
        </row>
        <row r="13">
          <cell r="M13" t="str">
            <v>A</v>
          </cell>
        </row>
        <row r="14">
          <cell r="M14" t="str">
            <v>Acre</v>
          </cell>
        </row>
        <row r="15">
          <cell r="M15" t="str">
            <v>Activ.unit</v>
          </cell>
        </row>
        <row r="16">
          <cell r="M16" t="str">
            <v>Bag</v>
          </cell>
        </row>
        <row r="17">
          <cell r="M17" t="str">
            <v>bale</v>
          </cell>
        </row>
        <row r="18">
          <cell r="M18" t="str">
            <v>bar</v>
          </cell>
        </row>
        <row r="19">
          <cell r="M19" t="str">
            <v>BD - MMS</v>
          </cell>
        </row>
        <row r="20">
          <cell r="M20" t="str">
            <v>BF - MMS</v>
          </cell>
        </row>
        <row r="21">
          <cell r="M21" t="str">
            <v>BG - MMS</v>
          </cell>
        </row>
        <row r="22">
          <cell r="M22" t="str">
            <v>BK - MMS</v>
          </cell>
        </row>
        <row r="23">
          <cell r="M23" t="str">
            <v>Bottle</v>
          </cell>
        </row>
        <row r="24">
          <cell r="M24" t="str">
            <v>BX</v>
          </cell>
        </row>
        <row r="25">
          <cell r="M25" t="str">
            <v>C2 - MMS</v>
          </cell>
        </row>
        <row r="26">
          <cell r="M26" t="str">
            <v>C4 - MMS</v>
          </cell>
        </row>
        <row r="27">
          <cell r="M27" t="str">
            <v>CA</v>
          </cell>
        </row>
        <row r="28">
          <cell r="M28" t="str">
            <v>Carton</v>
          </cell>
        </row>
        <row r="29">
          <cell r="M29" t="str">
            <v>cd</v>
          </cell>
        </row>
        <row r="30">
          <cell r="M30" t="str">
            <v>CL - MMS</v>
          </cell>
        </row>
        <row r="31">
          <cell r="M31" t="str">
            <v>cm</v>
          </cell>
        </row>
        <row r="32">
          <cell r="M32" t="str">
            <v>cm/s</v>
          </cell>
        </row>
        <row r="33">
          <cell r="M33" t="str">
            <v>cm2</v>
          </cell>
        </row>
        <row r="34">
          <cell r="M34" t="str">
            <v>cm3</v>
          </cell>
        </row>
        <row r="35">
          <cell r="M35" t="str">
            <v>cm3/s</v>
          </cell>
        </row>
        <row r="36">
          <cell r="M36" t="str">
            <v>CN</v>
          </cell>
        </row>
        <row r="37">
          <cell r="M37" t="str">
            <v>CO - MMS</v>
          </cell>
        </row>
        <row r="38">
          <cell r="M38" t="str">
            <v>Crate</v>
          </cell>
        </row>
        <row r="39">
          <cell r="M39" t="str">
            <v>CT - MMS</v>
          </cell>
        </row>
        <row r="40">
          <cell r="M40" t="str">
            <v>Cubic dec.</v>
          </cell>
        </row>
        <row r="41">
          <cell r="M41" t="str">
            <v>Cubic ft</v>
          </cell>
        </row>
        <row r="42">
          <cell r="M42" t="str">
            <v>Cubic yard</v>
          </cell>
        </row>
        <row r="43">
          <cell r="M43" t="str">
            <v>CW</v>
          </cell>
        </row>
        <row r="44">
          <cell r="M44" t="str">
            <v>D</v>
          </cell>
        </row>
        <row r="45">
          <cell r="M45" t="str">
            <v>Days</v>
          </cell>
        </row>
        <row r="46">
          <cell r="M46" t="str">
            <v>Degree</v>
          </cell>
        </row>
        <row r="47">
          <cell r="M47" t="str">
            <v>dm</v>
          </cell>
        </row>
        <row r="48">
          <cell r="M48" t="str">
            <v>Drum</v>
          </cell>
        </row>
        <row r="49">
          <cell r="M49" t="str">
            <v>DZ</v>
          </cell>
        </row>
        <row r="50">
          <cell r="M50" t="str">
            <v>each</v>
          </cell>
        </row>
        <row r="51">
          <cell r="M51" t="str">
            <v>F</v>
          </cell>
        </row>
        <row r="52">
          <cell r="M52" t="str">
            <v>G</v>
          </cell>
        </row>
        <row r="53">
          <cell r="M53" t="str">
            <v>g/cm3</v>
          </cell>
        </row>
        <row r="54">
          <cell r="M54" t="str">
            <v>g/l</v>
          </cell>
        </row>
        <row r="55">
          <cell r="M55" t="str">
            <v>g/m3</v>
          </cell>
        </row>
        <row r="56">
          <cell r="M56" t="str">
            <v>GA</v>
          </cell>
        </row>
        <row r="57">
          <cell r="M57" t="str">
            <v>GOhm</v>
          </cell>
        </row>
        <row r="58">
          <cell r="M58" t="str">
            <v>Gross</v>
          </cell>
        </row>
        <row r="59">
          <cell r="M59" t="str">
            <v>HF - MMS</v>
          </cell>
        </row>
        <row r="60">
          <cell r="M60" t="str">
            <v>HH - MMS</v>
          </cell>
        </row>
        <row r="61">
          <cell r="M61" t="str">
            <v>HK - MMS</v>
          </cell>
        </row>
        <row r="62">
          <cell r="M62" t="str">
            <v>hl</v>
          </cell>
        </row>
        <row r="63">
          <cell r="M63" t="str">
            <v>Hour</v>
          </cell>
        </row>
        <row r="64">
          <cell r="M64" t="str">
            <v>Hours</v>
          </cell>
        </row>
        <row r="65">
          <cell r="M65" t="str">
            <v>HP</v>
          </cell>
        </row>
        <row r="66">
          <cell r="M66" t="str">
            <v>hPa</v>
          </cell>
        </row>
        <row r="67">
          <cell r="M67" t="str">
            <v>HP - MMS</v>
          </cell>
        </row>
        <row r="68">
          <cell r="M68" t="str">
            <v>HR - MMS</v>
          </cell>
        </row>
        <row r="69">
          <cell r="M69" t="str">
            <v>HU - MMS</v>
          </cell>
        </row>
        <row r="70">
          <cell r="M70" t="str">
            <v>Hz</v>
          </cell>
        </row>
        <row r="71">
          <cell r="M71" t="str">
            <v>IN</v>
          </cell>
        </row>
        <row r="72">
          <cell r="M72" t="str">
            <v>items</v>
          </cell>
        </row>
        <row r="73">
          <cell r="M73" t="str">
            <v>J</v>
          </cell>
        </row>
        <row r="74">
          <cell r="M74" t="str">
            <v>J/(kg*K)</v>
          </cell>
        </row>
        <row r="75">
          <cell r="M75" t="str">
            <v>K</v>
          </cell>
        </row>
        <row r="76">
          <cell r="M76" t="str">
            <v>kA</v>
          </cell>
        </row>
        <row r="77">
          <cell r="M77" t="str">
            <v>KE - MMS</v>
          </cell>
        </row>
        <row r="78">
          <cell r="M78" t="str">
            <v>kg</v>
          </cell>
        </row>
        <row r="79">
          <cell r="M79" t="str">
            <v>kg/dm3</v>
          </cell>
        </row>
        <row r="80">
          <cell r="M80" t="str">
            <v>kg/m2</v>
          </cell>
        </row>
        <row r="81">
          <cell r="M81" t="str">
            <v>kg/m3</v>
          </cell>
        </row>
        <row r="82">
          <cell r="M82" t="str">
            <v>kg/s</v>
          </cell>
        </row>
        <row r="83">
          <cell r="M83" t="str">
            <v>kHz</v>
          </cell>
        </row>
        <row r="84">
          <cell r="M84" t="str">
            <v>kJ</v>
          </cell>
        </row>
        <row r="85">
          <cell r="M85" t="str">
            <v>km</v>
          </cell>
        </row>
        <row r="86">
          <cell r="M86" t="str">
            <v>km/h</v>
          </cell>
        </row>
        <row r="87">
          <cell r="M87" t="str">
            <v>kmol</v>
          </cell>
        </row>
        <row r="88">
          <cell r="M88" t="str">
            <v>kOhm</v>
          </cell>
        </row>
        <row r="89">
          <cell r="M89" t="str">
            <v>kPa</v>
          </cell>
        </row>
        <row r="90">
          <cell r="M90" t="str">
            <v>KT - MMS</v>
          </cell>
        </row>
        <row r="91">
          <cell r="M91" t="str">
            <v>kV</v>
          </cell>
        </row>
        <row r="92">
          <cell r="M92" t="str">
            <v>kVA</v>
          </cell>
        </row>
        <row r="93">
          <cell r="M93" t="str">
            <v>KW</v>
          </cell>
        </row>
        <row r="94">
          <cell r="M94" t="str">
            <v>kwh</v>
          </cell>
        </row>
        <row r="95">
          <cell r="M95" t="str">
            <v>l</v>
          </cell>
        </row>
        <row r="96">
          <cell r="M96" t="str">
            <v>l/min</v>
          </cell>
        </row>
        <row r="97">
          <cell r="M97" t="str">
            <v>LB</v>
          </cell>
        </row>
        <row r="98">
          <cell r="M98" t="str">
            <v>LF</v>
          </cell>
        </row>
        <row r="99">
          <cell r="M99" t="str">
            <v>Loaded MI</v>
          </cell>
        </row>
        <row r="100">
          <cell r="M100" t="str">
            <v>LO - MMS</v>
          </cell>
        </row>
        <row r="101">
          <cell r="M101" t="str">
            <v>Lump Sum</v>
          </cell>
        </row>
        <row r="102">
          <cell r="M102" t="str">
            <v>LY - MMS</v>
          </cell>
        </row>
        <row r="103">
          <cell r="M103" t="str">
            <v>M</v>
          </cell>
        </row>
        <row r="104">
          <cell r="M104" t="str">
            <v>m/h</v>
          </cell>
        </row>
        <row r="105">
          <cell r="M105" t="str">
            <v>m/min</v>
          </cell>
        </row>
        <row r="106">
          <cell r="M106" t="str">
            <v>m/s</v>
          </cell>
        </row>
        <row r="107">
          <cell r="M107" t="str">
            <v>m/s2</v>
          </cell>
        </row>
        <row r="108">
          <cell r="M108" t="str">
            <v>m2</v>
          </cell>
        </row>
        <row r="109">
          <cell r="M109" t="str">
            <v>m2/s</v>
          </cell>
        </row>
        <row r="110">
          <cell r="M110" t="str">
            <v>m3</v>
          </cell>
        </row>
        <row r="111">
          <cell r="M111" t="str">
            <v>m3/h</v>
          </cell>
        </row>
        <row r="112">
          <cell r="M112" t="str">
            <v>m3/s</v>
          </cell>
        </row>
        <row r="113">
          <cell r="M113" t="str">
            <v>mA</v>
          </cell>
        </row>
        <row r="114">
          <cell r="M114" t="str">
            <v>mbar</v>
          </cell>
        </row>
        <row r="115">
          <cell r="M115" t="str">
            <v>mF</v>
          </cell>
        </row>
        <row r="116">
          <cell r="M116" t="str">
            <v>MF</v>
          </cell>
        </row>
        <row r="117">
          <cell r="M117" t="str">
            <v>mg</v>
          </cell>
        </row>
        <row r="118">
          <cell r="M118" t="str">
            <v>mg/l</v>
          </cell>
        </row>
        <row r="119">
          <cell r="M119" t="str">
            <v>mg/m3</v>
          </cell>
        </row>
        <row r="120">
          <cell r="M120" t="str">
            <v>MHz</v>
          </cell>
        </row>
        <row r="121">
          <cell r="M121" t="str">
            <v>Mile</v>
          </cell>
        </row>
        <row r="122">
          <cell r="M122" t="str">
            <v>Miles</v>
          </cell>
        </row>
        <row r="123">
          <cell r="M123" t="str">
            <v>Millimol/l</v>
          </cell>
        </row>
        <row r="124">
          <cell r="M124" t="str">
            <v>min.</v>
          </cell>
        </row>
        <row r="125">
          <cell r="M125" t="str">
            <v>mJ</v>
          </cell>
        </row>
        <row r="126">
          <cell r="M126" t="str">
            <v>ml</v>
          </cell>
        </row>
        <row r="127">
          <cell r="M127" t="str">
            <v>mm</v>
          </cell>
        </row>
        <row r="128">
          <cell r="M128" t="str">
            <v>mm/s</v>
          </cell>
        </row>
        <row r="129">
          <cell r="M129" t="str">
            <v>mm2</v>
          </cell>
        </row>
        <row r="130">
          <cell r="M130" t="str">
            <v>mm3</v>
          </cell>
        </row>
        <row r="131">
          <cell r="M131" t="str">
            <v>mmol</v>
          </cell>
        </row>
        <row r="132">
          <cell r="M132" t="str">
            <v>mmol/kg</v>
          </cell>
        </row>
        <row r="133">
          <cell r="M133" t="str">
            <v>MN</v>
          </cell>
        </row>
        <row r="134">
          <cell r="M134" t="str">
            <v>MOhm</v>
          </cell>
        </row>
        <row r="135">
          <cell r="M135" t="str">
            <v>mol</v>
          </cell>
        </row>
        <row r="136">
          <cell r="M136" t="str">
            <v>mol/kg</v>
          </cell>
        </row>
        <row r="137">
          <cell r="M137" t="str">
            <v>Mol/Liter</v>
          </cell>
        </row>
        <row r="138">
          <cell r="M138" t="str">
            <v>Mol/m3</v>
          </cell>
        </row>
        <row r="139">
          <cell r="M139" t="str">
            <v>Months</v>
          </cell>
        </row>
        <row r="140">
          <cell r="M140" t="str">
            <v>MPa</v>
          </cell>
        </row>
        <row r="141">
          <cell r="M141" t="str">
            <v>mPa.s</v>
          </cell>
        </row>
        <row r="142">
          <cell r="M142" t="str">
            <v>ms</v>
          </cell>
        </row>
        <row r="143">
          <cell r="M143" t="str">
            <v>mT</v>
          </cell>
        </row>
        <row r="144">
          <cell r="M144" t="str">
            <v>MT - MMS</v>
          </cell>
        </row>
        <row r="145">
          <cell r="M145" t="str">
            <v>mV</v>
          </cell>
        </row>
        <row r="146">
          <cell r="M146" t="str">
            <v>MV</v>
          </cell>
        </row>
        <row r="147">
          <cell r="M147" t="str">
            <v>MVA</v>
          </cell>
        </row>
        <row r="148">
          <cell r="M148" t="str">
            <v>mW</v>
          </cell>
        </row>
        <row r="149">
          <cell r="M149" t="str">
            <v>MW</v>
          </cell>
        </row>
        <row r="150">
          <cell r="M150" t="str">
            <v>N</v>
          </cell>
        </row>
        <row r="151">
          <cell r="M151" t="str">
            <v>N/mm2</v>
          </cell>
        </row>
        <row r="152">
          <cell r="M152" t="str">
            <v>nA</v>
          </cell>
        </row>
        <row r="153">
          <cell r="M153" t="str">
            <v>ND</v>
          </cell>
        </row>
        <row r="154">
          <cell r="M154" t="str">
            <v>nF</v>
          </cell>
        </row>
        <row r="155">
          <cell r="M155" t="str">
            <v>nm</v>
          </cell>
        </row>
        <row r="156">
          <cell r="M156" t="str">
            <v>ns</v>
          </cell>
        </row>
        <row r="157">
          <cell r="M157" t="str">
            <v>Ohm</v>
          </cell>
        </row>
        <row r="158">
          <cell r="M158" t="str">
            <v>Ohm*cm</v>
          </cell>
        </row>
        <row r="159">
          <cell r="M159" t="str">
            <v>Ohm*m</v>
          </cell>
        </row>
        <row r="160">
          <cell r="M160" t="str">
            <v>Pa</v>
          </cell>
        </row>
        <row r="161">
          <cell r="M161" t="str">
            <v>Pack</v>
          </cell>
        </row>
        <row r="162">
          <cell r="M162" t="str">
            <v>Pair</v>
          </cell>
        </row>
        <row r="163">
          <cell r="M163" t="str">
            <v>Pallet</v>
          </cell>
        </row>
        <row r="164">
          <cell r="M164" t="str">
            <v>Pascal sec</v>
          </cell>
        </row>
        <row r="165">
          <cell r="M165" t="str">
            <v>Pass Mile</v>
          </cell>
        </row>
        <row r="166">
          <cell r="M166" t="str">
            <v>PC - MMS</v>
          </cell>
        </row>
        <row r="167">
          <cell r="M167" t="str">
            <v>PD - MMS</v>
          </cell>
        </row>
        <row r="168">
          <cell r="M168" t="str">
            <v>Persons</v>
          </cell>
        </row>
        <row r="169">
          <cell r="M169" t="str">
            <v>pF</v>
          </cell>
        </row>
        <row r="170">
          <cell r="M170" t="str">
            <v>PK - MMS</v>
          </cell>
        </row>
        <row r="171">
          <cell r="M171" t="str">
            <v>PL - MMS</v>
          </cell>
        </row>
        <row r="172">
          <cell r="M172" t="str">
            <v>ppm</v>
          </cell>
        </row>
        <row r="173">
          <cell r="M173" t="str">
            <v>PT</v>
          </cell>
        </row>
        <row r="174">
          <cell r="M174" t="str">
            <v>QT</v>
          </cell>
        </row>
        <row r="175">
          <cell r="M175" t="str">
            <v>Rail</v>
          </cell>
        </row>
        <row r="176">
          <cell r="M176" t="str">
            <v>RL - MMS</v>
          </cell>
        </row>
        <row r="177">
          <cell r="M177" t="str">
            <v>RM - MMS</v>
          </cell>
        </row>
        <row r="178">
          <cell r="M178" t="str">
            <v>Role</v>
          </cell>
        </row>
        <row r="179">
          <cell r="M179" t="str">
            <v>RO - MMS</v>
          </cell>
        </row>
        <row r="180">
          <cell r="M180" t="str">
            <v>s</v>
          </cell>
        </row>
        <row r="181">
          <cell r="M181" t="str">
            <v>Set</v>
          </cell>
        </row>
        <row r="182">
          <cell r="M182" t="str">
            <v>SF - MMS</v>
          </cell>
        </row>
        <row r="183">
          <cell r="M183" t="str">
            <v>SH - MMS</v>
          </cell>
        </row>
        <row r="184">
          <cell r="M184" t="str">
            <v>Siemens/m</v>
          </cell>
        </row>
        <row r="185">
          <cell r="M185" t="str">
            <v>SK - MMS</v>
          </cell>
        </row>
        <row r="186">
          <cell r="M186" t="str">
            <v>SO - MMS</v>
          </cell>
        </row>
        <row r="187">
          <cell r="M187" t="str">
            <v>Squar.yard</v>
          </cell>
        </row>
        <row r="188">
          <cell r="M188" t="str">
            <v>Square ft</v>
          </cell>
        </row>
        <row r="189">
          <cell r="M189" t="str">
            <v>SY - MMS</v>
          </cell>
        </row>
        <row r="190">
          <cell r="M190" t="str">
            <v>t</v>
          </cell>
        </row>
        <row r="191">
          <cell r="M191" t="str">
            <v>t/m3</v>
          </cell>
        </row>
        <row r="192">
          <cell r="M192" t="str">
            <v>TB - MMS</v>
          </cell>
        </row>
        <row r="193">
          <cell r="M193" t="str">
            <v>TG - MMS</v>
          </cell>
        </row>
        <row r="194">
          <cell r="M194" t="str">
            <v>Thousands</v>
          </cell>
        </row>
        <row r="195">
          <cell r="M195" t="str">
            <v>Ties</v>
          </cell>
        </row>
        <row r="196">
          <cell r="M196" t="str">
            <v>TN - MMS</v>
          </cell>
        </row>
        <row r="197">
          <cell r="M197" t="str">
            <v>Track Foot</v>
          </cell>
        </row>
        <row r="198">
          <cell r="M198" t="str">
            <v>Track Mile</v>
          </cell>
        </row>
        <row r="199">
          <cell r="M199" t="str">
            <v>TUB</v>
          </cell>
        </row>
        <row r="200">
          <cell r="M200" t="str">
            <v>US ton</v>
          </cell>
        </row>
        <row r="201">
          <cell r="M201" t="str">
            <v>V</v>
          </cell>
        </row>
        <row r="202">
          <cell r="M202" t="str">
            <v>VA</v>
          </cell>
        </row>
        <row r="203">
          <cell r="M203" t="str">
            <v>W</v>
          </cell>
        </row>
        <row r="204">
          <cell r="M204" t="str">
            <v>W/(m*K)</v>
          </cell>
        </row>
        <row r="205">
          <cell r="M205" t="str">
            <v>Weeks</v>
          </cell>
        </row>
        <row r="206">
          <cell r="M206" t="str">
            <v>Weld</v>
          </cell>
        </row>
        <row r="207">
          <cell r="M207" t="str">
            <v>YD</v>
          </cell>
        </row>
        <row r="208">
          <cell r="M208" t="str">
            <v>Year</v>
          </cell>
        </row>
      </sheetData>
      <sheetData sheetId="3"/>
      <sheetData sheetId="4">
        <row r="19">
          <cell r="C19" t="str">
            <v>False</v>
          </cell>
        </row>
      </sheetData>
      <sheetData sheetId="5" refreshError="1"/>
      <sheetData sheetId="6">
        <row r="2">
          <cell r="A2" t="str">
            <v>N/A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8DAA8-5214-4B10-8B8D-DCF9E28F7271}">
  <dimension ref="A1:A40"/>
  <sheetViews>
    <sheetView workbookViewId="0">
      <selection activeCell="A10" sqref="A10"/>
    </sheetView>
  </sheetViews>
  <sheetFormatPr defaultRowHeight="12.75" x14ac:dyDescent="0.2"/>
  <cols>
    <col min="1" max="1" width="147.42578125" bestFit="1" customWidth="1"/>
  </cols>
  <sheetData>
    <row r="1" spans="1:1" x14ac:dyDescent="0.2">
      <c r="A1" s="29" t="s">
        <v>1448</v>
      </c>
    </row>
    <row r="2" spans="1:1" x14ac:dyDescent="0.2">
      <c r="A2" s="29"/>
    </row>
    <row r="3" spans="1:1" x14ac:dyDescent="0.2">
      <c r="A3" s="29" t="s">
        <v>1457</v>
      </c>
    </row>
    <row r="4" spans="1:1" x14ac:dyDescent="0.2">
      <c r="A4" s="29"/>
    </row>
    <row r="5" spans="1:1" x14ac:dyDescent="0.2">
      <c r="A5" s="29" t="s">
        <v>1458</v>
      </c>
    </row>
    <row r="6" spans="1:1" x14ac:dyDescent="0.2">
      <c r="A6" s="29" t="s">
        <v>1498</v>
      </c>
    </row>
    <row r="7" spans="1:1" x14ac:dyDescent="0.2">
      <c r="A7" s="29" t="s">
        <v>1509</v>
      </c>
    </row>
    <row r="8" spans="1:1" x14ac:dyDescent="0.2">
      <c r="A8" s="29"/>
    </row>
    <row r="9" spans="1:1" x14ac:dyDescent="0.2">
      <c r="A9" s="29" t="s">
        <v>1499</v>
      </c>
    </row>
    <row r="10" spans="1:1" x14ac:dyDescent="0.2">
      <c r="A10" s="29" t="s">
        <v>1456</v>
      </c>
    </row>
    <row r="11" spans="1:1" x14ac:dyDescent="0.2">
      <c r="A11" s="29" t="s">
        <v>1453</v>
      </c>
    </row>
    <row r="12" spans="1:1" x14ac:dyDescent="0.2">
      <c r="A12" s="29" t="s">
        <v>1455</v>
      </c>
    </row>
    <row r="13" spans="1:1" x14ac:dyDescent="0.2">
      <c r="A13" s="29" t="s">
        <v>1454</v>
      </c>
    </row>
    <row r="14" spans="1:1" x14ac:dyDescent="0.2">
      <c r="A14" s="29"/>
    </row>
    <row r="15" spans="1:1" x14ac:dyDescent="0.2">
      <c r="A15" s="29" t="s">
        <v>1466</v>
      </c>
    </row>
    <row r="17" spans="1:1" x14ac:dyDescent="0.2">
      <c r="A17" s="29" t="s">
        <v>1467</v>
      </c>
    </row>
    <row r="18" spans="1:1" x14ac:dyDescent="0.2">
      <c r="A18" s="29" t="s">
        <v>1472</v>
      </c>
    </row>
    <row r="20" spans="1:1" x14ac:dyDescent="0.2">
      <c r="A20" s="29" t="s">
        <v>1503</v>
      </c>
    </row>
    <row r="21" spans="1:1" x14ac:dyDescent="0.2">
      <c r="A21" s="29" t="s">
        <v>1507</v>
      </c>
    </row>
    <row r="22" spans="1:1" x14ac:dyDescent="0.2">
      <c r="A22" s="29"/>
    </row>
    <row r="23" spans="1:1" x14ac:dyDescent="0.2">
      <c r="A23" s="29" t="s">
        <v>1504</v>
      </c>
    </row>
    <row r="24" spans="1:1" x14ac:dyDescent="0.2">
      <c r="A24" s="29" t="s">
        <v>1500</v>
      </c>
    </row>
    <row r="25" spans="1:1" x14ac:dyDescent="0.2">
      <c r="A25" s="29" t="s">
        <v>1501</v>
      </c>
    </row>
    <row r="26" spans="1:1" x14ac:dyDescent="0.2">
      <c r="A26" s="29" t="s">
        <v>1502</v>
      </c>
    </row>
    <row r="28" spans="1:1" x14ac:dyDescent="0.2">
      <c r="A28" s="29" t="s">
        <v>1505</v>
      </c>
    </row>
    <row r="29" spans="1:1" x14ac:dyDescent="0.2">
      <c r="A29" s="29" t="s">
        <v>1465</v>
      </c>
    </row>
    <row r="30" spans="1:1" x14ac:dyDescent="0.2">
      <c r="A30" s="29" t="s">
        <v>1464</v>
      </c>
    </row>
    <row r="31" spans="1:1" x14ac:dyDescent="0.2">
      <c r="A31" s="29" t="s">
        <v>1463</v>
      </c>
    </row>
    <row r="33" spans="1:1" x14ac:dyDescent="0.2">
      <c r="A33" s="29" t="s">
        <v>1506</v>
      </c>
    </row>
    <row r="34" spans="1:1" x14ac:dyDescent="0.2">
      <c r="A34" s="29" t="s">
        <v>1494</v>
      </c>
    </row>
    <row r="35" spans="1:1" x14ac:dyDescent="0.2">
      <c r="A35" s="29" t="s">
        <v>1495</v>
      </c>
    </row>
    <row r="36" spans="1:1" x14ac:dyDescent="0.2">
      <c r="A36" s="29" t="s">
        <v>1496</v>
      </c>
    </row>
    <row r="37" spans="1:1" x14ac:dyDescent="0.2">
      <c r="A37" s="29" t="s">
        <v>1497</v>
      </c>
    </row>
    <row r="38" spans="1:1" x14ac:dyDescent="0.2">
      <c r="A38" s="29" t="s">
        <v>1508</v>
      </c>
    </row>
    <row r="39" spans="1:1" x14ac:dyDescent="0.2">
      <c r="A39" s="29"/>
    </row>
    <row r="40" spans="1:1" x14ac:dyDescent="0.2">
      <c r="A40" s="29" t="s">
        <v>1470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421"/>
  <sheetViews>
    <sheetView zoomScale="85" zoomScaleNormal="85" workbookViewId="0">
      <selection activeCell="F138" sqref="F138"/>
    </sheetView>
  </sheetViews>
  <sheetFormatPr defaultColWidth="9.140625" defaultRowHeight="14.25" x14ac:dyDescent="0.2"/>
  <cols>
    <col min="1" max="1" width="9.140625" style="1"/>
    <col min="2" max="4" width="8.5703125" style="20" customWidth="1"/>
    <col min="5" max="5" width="13.5703125" style="7" customWidth="1"/>
    <col min="6" max="6" width="48.7109375" style="7" customWidth="1"/>
    <col min="7" max="7" width="10.5703125" style="7" customWidth="1"/>
    <col min="8" max="8" width="10.5703125" style="9" customWidth="1"/>
    <col min="9" max="9" width="90.7109375" style="9" customWidth="1"/>
    <col min="10" max="11" width="16.5703125" style="7" customWidth="1"/>
    <col min="12" max="16384" width="9.140625" style="1"/>
  </cols>
  <sheetData>
    <row r="1" spans="2:11" ht="15" customHeight="1" x14ac:dyDescent="0.2"/>
    <row r="2" spans="2:11" ht="15" customHeight="1" x14ac:dyDescent="0.2">
      <c r="B2" s="171" t="s">
        <v>1656</v>
      </c>
      <c r="C2" s="171"/>
      <c r="D2" s="171"/>
      <c r="E2" s="171"/>
      <c r="F2" s="171"/>
      <c r="G2" s="171"/>
      <c r="H2" s="171"/>
      <c r="I2" s="171"/>
      <c r="J2" s="171"/>
      <c r="K2" s="171"/>
    </row>
    <row r="3" spans="2:11" s="3" customFormat="1" ht="15" customHeight="1" x14ac:dyDescent="0.2">
      <c r="B3" s="171" t="s">
        <v>1514</v>
      </c>
      <c r="C3" s="171"/>
      <c r="D3" s="171"/>
      <c r="E3" s="171"/>
      <c r="F3" s="171" t="s">
        <v>108</v>
      </c>
      <c r="G3" s="171"/>
      <c r="H3" s="171"/>
      <c r="I3" s="171"/>
      <c r="J3" s="171"/>
      <c r="K3" s="171"/>
    </row>
    <row r="4" spans="2:11" s="3" customFormat="1" ht="15" customHeight="1" x14ac:dyDescent="0.2">
      <c r="B4" s="171" t="s">
        <v>1517</v>
      </c>
      <c r="C4" s="171"/>
      <c r="D4" s="171"/>
      <c r="E4" s="171"/>
      <c r="F4" s="171" t="s">
        <v>109</v>
      </c>
      <c r="G4" s="171"/>
      <c r="H4" s="171"/>
      <c r="I4" s="171"/>
      <c r="J4" s="171"/>
      <c r="K4" s="171"/>
    </row>
    <row r="5" spans="2:11" s="3" customFormat="1" ht="15" customHeight="1" x14ac:dyDescent="0.2">
      <c r="B5" s="172" t="s">
        <v>1655</v>
      </c>
      <c r="C5" s="173"/>
      <c r="D5" s="173"/>
      <c r="E5" s="173"/>
      <c r="F5" s="173"/>
      <c r="G5" s="173"/>
      <c r="H5" s="173"/>
      <c r="I5" s="173"/>
      <c r="J5" s="173"/>
      <c r="K5" s="173"/>
    </row>
    <row r="6" spans="2:11" s="3" customFormat="1" ht="15" customHeight="1" thickBot="1" x14ac:dyDescent="0.25">
      <c r="B6" s="20"/>
      <c r="C6" s="20"/>
      <c r="D6" s="20"/>
      <c r="E6" s="7"/>
      <c r="F6" s="7"/>
      <c r="G6" s="7"/>
      <c r="H6" s="9"/>
      <c r="I6" s="9"/>
      <c r="J6" s="11"/>
      <c r="K6" s="11"/>
    </row>
    <row r="7" spans="2:11" s="4" customFormat="1" ht="15" customHeight="1" thickBot="1" x14ac:dyDescent="0.25">
      <c r="B7" s="176"/>
      <c r="C7" s="177"/>
      <c r="D7" s="177"/>
      <c r="E7" s="178"/>
      <c r="F7" s="178"/>
      <c r="G7" s="178"/>
      <c r="H7" s="128"/>
      <c r="I7" s="130"/>
      <c r="J7" s="179"/>
      <c r="K7" s="180"/>
    </row>
    <row r="8" spans="2:11" ht="30" customHeight="1" thickBot="1" x14ac:dyDescent="0.25">
      <c r="B8" s="102" t="s">
        <v>102</v>
      </c>
      <c r="C8" s="25" t="s">
        <v>7</v>
      </c>
      <c r="D8" s="24" t="s">
        <v>1468</v>
      </c>
      <c r="E8" s="24" t="s">
        <v>97</v>
      </c>
      <c r="F8" s="25" t="s">
        <v>77</v>
      </c>
      <c r="G8" s="25" t="s">
        <v>4</v>
      </c>
      <c r="H8" s="24" t="s">
        <v>3</v>
      </c>
      <c r="I8" s="101" t="s">
        <v>80</v>
      </c>
      <c r="J8" s="25" t="s">
        <v>5</v>
      </c>
      <c r="K8" s="26" t="s">
        <v>6</v>
      </c>
    </row>
    <row r="9" spans="2:11" s="2" customFormat="1" ht="20.100000000000001" customHeight="1" x14ac:dyDescent="0.2">
      <c r="B9" s="162">
        <v>0</v>
      </c>
      <c r="C9" s="167">
        <v>706</v>
      </c>
      <c r="D9" s="23" t="s">
        <v>1469</v>
      </c>
      <c r="E9" s="152" t="s">
        <v>1450</v>
      </c>
      <c r="F9" s="153"/>
      <c r="G9" s="22"/>
      <c r="H9" s="22"/>
      <c r="I9" s="97"/>
      <c r="J9" s="19"/>
      <c r="K9" s="80"/>
    </row>
    <row r="10" spans="2:11" ht="15" customHeight="1" x14ac:dyDescent="0.2">
      <c r="B10" s="174"/>
      <c r="C10" s="160"/>
      <c r="D10" s="111" t="str">
        <f>D9&amp;".01"</f>
        <v>1.01</v>
      </c>
      <c r="E10" s="45">
        <v>3003531</v>
      </c>
      <c r="F10" s="45" t="s">
        <v>989</v>
      </c>
      <c r="G10" s="106" t="s">
        <v>0</v>
      </c>
      <c r="H10" s="10">
        <v>1</v>
      </c>
      <c r="I10" s="84"/>
      <c r="J10" s="105"/>
      <c r="K10" s="13">
        <f>SUM($H10*J10)</f>
        <v>0</v>
      </c>
    </row>
    <row r="11" spans="2:11" ht="15" customHeight="1" x14ac:dyDescent="0.2">
      <c r="B11" s="174"/>
      <c r="C11" s="160"/>
      <c r="D11" s="111">
        <f>D10+0.01</f>
        <v>1.02</v>
      </c>
      <c r="E11" s="45">
        <v>3003324</v>
      </c>
      <c r="F11" s="45" t="s">
        <v>13</v>
      </c>
      <c r="G11" s="106" t="s">
        <v>9</v>
      </c>
      <c r="H11" s="10">
        <v>102.9</v>
      </c>
      <c r="I11" s="84" t="s">
        <v>1537</v>
      </c>
      <c r="J11" s="105"/>
      <c r="K11" s="13">
        <f t="shared" ref="K11:K34" si="0">SUM($H11*J11)</f>
        <v>0</v>
      </c>
    </row>
    <row r="12" spans="2:11" ht="15" customHeight="1" x14ac:dyDescent="0.2">
      <c r="B12" s="174"/>
      <c r="C12" s="160"/>
      <c r="D12" s="111">
        <f t="shared" ref="D12:D34" si="1">D11+0.01</f>
        <v>1.03</v>
      </c>
      <c r="E12" s="45">
        <v>3003330</v>
      </c>
      <c r="F12" s="45" t="s">
        <v>851</v>
      </c>
      <c r="G12" s="106" t="s">
        <v>8</v>
      </c>
      <c r="H12" s="10">
        <v>158158</v>
      </c>
      <c r="I12" s="84" t="s">
        <v>1540</v>
      </c>
      <c r="J12" s="105"/>
      <c r="K12" s="13">
        <f>SUM($H12*J12)</f>
        <v>0</v>
      </c>
    </row>
    <row r="13" spans="2:11" ht="15" customHeight="1" x14ac:dyDescent="0.2">
      <c r="B13" s="174"/>
      <c r="C13" s="160"/>
      <c r="D13" s="111">
        <f t="shared" si="1"/>
        <v>1.04</v>
      </c>
      <c r="E13" s="45">
        <v>3003346</v>
      </c>
      <c r="F13" s="45" t="s">
        <v>17</v>
      </c>
      <c r="G13" s="106" t="s">
        <v>8</v>
      </c>
      <c r="H13" s="10">
        <v>325381</v>
      </c>
      <c r="I13" s="84" t="s">
        <v>1540</v>
      </c>
      <c r="J13" s="105"/>
      <c r="K13" s="13">
        <f t="shared" si="0"/>
        <v>0</v>
      </c>
    </row>
    <row r="14" spans="2:11" ht="15" customHeight="1" x14ac:dyDescent="0.2">
      <c r="B14" s="174"/>
      <c r="C14" s="160"/>
      <c r="D14" s="111">
        <f t="shared" si="1"/>
        <v>1.05</v>
      </c>
      <c r="E14" s="45">
        <v>3003460</v>
      </c>
      <c r="F14" s="45" t="s">
        <v>99</v>
      </c>
      <c r="G14" s="106" t="s">
        <v>8</v>
      </c>
      <c r="H14" s="10">
        <v>37750</v>
      </c>
      <c r="I14" s="84" t="s">
        <v>1657</v>
      </c>
      <c r="J14" s="105"/>
      <c r="K14" s="13">
        <f t="shared" si="0"/>
        <v>0</v>
      </c>
    </row>
    <row r="15" spans="2:11" ht="15" customHeight="1" x14ac:dyDescent="0.2">
      <c r="B15" s="174"/>
      <c r="C15" s="160"/>
      <c r="D15" s="111">
        <f t="shared" si="1"/>
        <v>1.06</v>
      </c>
      <c r="E15" s="45">
        <v>3003470</v>
      </c>
      <c r="F15" s="45" t="s">
        <v>14</v>
      </c>
      <c r="G15" s="106" t="s">
        <v>10</v>
      </c>
      <c r="H15" s="10">
        <v>72244</v>
      </c>
      <c r="I15" s="84" t="s">
        <v>1653</v>
      </c>
      <c r="J15" s="105"/>
      <c r="K15" s="13">
        <f t="shared" si="0"/>
        <v>0</v>
      </c>
    </row>
    <row r="16" spans="2:11" ht="15" customHeight="1" x14ac:dyDescent="0.2">
      <c r="B16" s="174"/>
      <c r="C16" s="160"/>
      <c r="D16" s="111">
        <f t="shared" si="1"/>
        <v>1.07</v>
      </c>
      <c r="E16" s="45">
        <v>3003181</v>
      </c>
      <c r="F16" s="45" t="s">
        <v>12</v>
      </c>
      <c r="G16" s="106" t="s">
        <v>0</v>
      </c>
      <c r="H16" s="10">
        <v>1</v>
      </c>
      <c r="I16" s="84" t="s">
        <v>1541</v>
      </c>
      <c r="J16" s="105"/>
      <c r="K16" s="13">
        <f t="shared" si="0"/>
        <v>0</v>
      </c>
    </row>
    <row r="17" spans="2:11" ht="15" customHeight="1" x14ac:dyDescent="0.2">
      <c r="B17" s="174"/>
      <c r="C17" s="160"/>
      <c r="D17" s="111">
        <f t="shared" si="1"/>
        <v>1.08</v>
      </c>
      <c r="E17" s="45">
        <v>3004135</v>
      </c>
      <c r="F17" s="84" t="s">
        <v>92</v>
      </c>
      <c r="G17" s="106" t="s">
        <v>10</v>
      </c>
      <c r="H17" s="10">
        <v>11467</v>
      </c>
      <c r="I17" s="84" t="s">
        <v>1539</v>
      </c>
      <c r="J17" s="105"/>
      <c r="K17" s="13">
        <f t="shared" si="0"/>
        <v>0</v>
      </c>
    </row>
    <row r="18" spans="2:11" ht="15" customHeight="1" x14ac:dyDescent="0.2">
      <c r="B18" s="174"/>
      <c r="C18" s="160"/>
      <c r="D18" s="111">
        <f t="shared" si="1"/>
        <v>1.0900000000000001</v>
      </c>
      <c r="E18" s="112">
        <v>3003876</v>
      </c>
      <c r="F18" s="5" t="s">
        <v>30</v>
      </c>
      <c r="G18" s="10" t="s">
        <v>11</v>
      </c>
      <c r="H18" s="10">
        <v>7761</v>
      </c>
      <c r="I18" s="84" t="s">
        <v>1542</v>
      </c>
      <c r="J18" s="105"/>
      <c r="K18" s="13">
        <f t="shared" si="0"/>
        <v>0</v>
      </c>
    </row>
    <row r="19" spans="2:11" ht="15" customHeight="1" x14ac:dyDescent="0.2">
      <c r="B19" s="174"/>
      <c r="C19" s="160"/>
      <c r="D19" s="111">
        <f t="shared" si="1"/>
        <v>1.1000000000000001</v>
      </c>
      <c r="E19" s="112">
        <v>3003878</v>
      </c>
      <c r="F19" s="5" t="s">
        <v>36</v>
      </c>
      <c r="G19" s="10" t="s">
        <v>11</v>
      </c>
      <c r="H19" s="10">
        <v>16573</v>
      </c>
      <c r="I19" s="84" t="s">
        <v>1543</v>
      </c>
      <c r="J19" s="105"/>
      <c r="K19" s="13">
        <f>SUM($H19*J19)</f>
        <v>0</v>
      </c>
    </row>
    <row r="20" spans="2:11" ht="15" customHeight="1" x14ac:dyDescent="0.2">
      <c r="B20" s="174"/>
      <c r="C20" s="160"/>
      <c r="D20" s="111">
        <f t="shared" si="1"/>
        <v>1.1100000000000001</v>
      </c>
      <c r="E20" s="112">
        <v>3002797</v>
      </c>
      <c r="F20" s="15" t="s">
        <v>525</v>
      </c>
      <c r="G20" s="10" t="s">
        <v>8</v>
      </c>
      <c r="H20" s="10">
        <v>11899</v>
      </c>
      <c r="I20" s="84" t="s">
        <v>1544</v>
      </c>
      <c r="J20" s="105"/>
      <c r="K20" s="13">
        <f t="shared" si="0"/>
        <v>0</v>
      </c>
    </row>
    <row r="21" spans="2:11" ht="15" customHeight="1" x14ac:dyDescent="0.2">
      <c r="B21" s="174"/>
      <c r="C21" s="160"/>
      <c r="D21" s="111">
        <f t="shared" si="1"/>
        <v>1.1200000000000001</v>
      </c>
      <c r="E21" s="45">
        <v>3003295</v>
      </c>
      <c r="F21" s="45" t="s">
        <v>831</v>
      </c>
      <c r="G21" s="106" t="s">
        <v>1</v>
      </c>
      <c r="H21" s="10">
        <v>3507</v>
      </c>
      <c r="I21" s="84" t="s">
        <v>1545</v>
      </c>
      <c r="J21" s="105"/>
      <c r="K21" s="13">
        <f t="shared" si="0"/>
        <v>0</v>
      </c>
    </row>
    <row r="22" spans="2:11" ht="15" customHeight="1" x14ac:dyDescent="0.2">
      <c r="B22" s="174"/>
      <c r="C22" s="160"/>
      <c r="D22" s="111">
        <f t="shared" si="1"/>
        <v>1.1300000000000001</v>
      </c>
      <c r="E22" s="45">
        <v>3003301</v>
      </c>
      <c r="F22" s="45" t="s">
        <v>52</v>
      </c>
      <c r="G22" s="106" t="s">
        <v>2</v>
      </c>
      <c r="H22" s="10">
        <v>3</v>
      </c>
      <c r="I22" s="84" t="s">
        <v>1546</v>
      </c>
      <c r="J22" s="105"/>
      <c r="K22" s="13">
        <f t="shared" si="0"/>
        <v>0</v>
      </c>
    </row>
    <row r="23" spans="2:11" ht="15" customHeight="1" x14ac:dyDescent="0.2">
      <c r="B23" s="174"/>
      <c r="C23" s="160"/>
      <c r="D23" s="111">
        <f t="shared" si="1"/>
        <v>1.1400000000000001</v>
      </c>
      <c r="E23" s="45">
        <v>3003291</v>
      </c>
      <c r="F23" s="45" t="s">
        <v>51</v>
      </c>
      <c r="G23" s="106" t="s">
        <v>1</v>
      </c>
      <c r="H23" s="10">
        <v>106</v>
      </c>
      <c r="I23" s="84" t="s">
        <v>1659</v>
      </c>
      <c r="J23" s="105"/>
      <c r="K23" s="13">
        <f t="shared" si="0"/>
        <v>0</v>
      </c>
    </row>
    <row r="24" spans="2:11" ht="15" customHeight="1" x14ac:dyDescent="0.2">
      <c r="B24" s="174"/>
      <c r="C24" s="160"/>
      <c r="D24" s="111">
        <f t="shared" si="1"/>
        <v>1.1500000000000001</v>
      </c>
      <c r="E24" s="45">
        <v>3003301</v>
      </c>
      <c r="F24" s="45" t="s">
        <v>52</v>
      </c>
      <c r="G24" s="106" t="s">
        <v>2</v>
      </c>
      <c r="H24" s="10">
        <v>1</v>
      </c>
      <c r="I24" s="84" t="s">
        <v>1658</v>
      </c>
      <c r="J24" s="105"/>
      <c r="K24" s="13">
        <f>SUM($H24*J24)</f>
        <v>0</v>
      </c>
    </row>
    <row r="25" spans="2:11" ht="15" customHeight="1" x14ac:dyDescent="0.2">
      <c r="B25" s="174"/>
      <c r="C25" s="160"/>
      <c r="D25" s="111">
        <f t="shared" si="1"/>
        <v>1.1600000000000001</v>
      </c>
      <c r="E25" s="45">
        <v>3003291</v>
      </c>
      <c r="F25" s="45" t="s">
        <v>51</v>
      </c>
      <c r="G25" s="106" t="s">
        <v>1</v>
      </c>
      <c r="H25" s="10">
        <v>5440</v>
      </c>
      <c r="I25" s="84" t="s">
        <v>1661</v>
      </c>
      <c r="J25" s="105"/>
      <c r="K25" s="13">
        <f t="shared" si="0"/>
        <v>0</v>
      </c>
    </row>
    <row r="26" spans="2:11" ht="15" customHeight="1" x14ac:dyDescent="0.2">
      <c r="B26" s="174"/>
      <c r="C26" s="160"/>
      <c r="D26" s="111">
        <f t="shared" si="1"/>
        <v>1.1700000000000002</v>
      </c>
      <c r="E26" s="45">
        <v>3003301</v>
      </c>
      <c r="F26" s="45" t="s">
        <v>52</v>
      </c>
      <c r="G26" s="106" t="s">
        <v>2</v>
      </c>
      <c r="H26" s="10">
        <v>2</v>
      </c>
      <c r="I26" s="84" t="s">
        <v>1660</v>
      </c>
      <c r="J26" s="105"/>
      <c r="K26" s="13">
        <f t="shared" si="0"/>
        <v>0</v>
      </c>
    </row>
    <row r="27" spans="2:11" ht="15" customHeight="1" x14ac:dyDescent="0.2">
      <c r="B27" s="174"/>
      <c r="C27" s="160"/>
      <c r="D27" s="111">
        <f t="shared" si="1"/>
        <v>1.1800000000000002</v>
      </c>
      <c r="E27" s="45">
        <v>3003536</v>
      </c>
      <c r="F27" s="45" t="s">
        <v>992</v>
      </c>
      <c r="G27" s="106" t="s">
        <v>2</v>
      </c>
      <c r="H27" s="10">
        <v>1</v>
      </c>
      <c r="I27" s="84" t="s">
        <v>1547</v>
      </c>
      <c r="J27" s="105"/>
      <c r="K27" s="13">
        <f t="shared" si="0"/>
        <v>0</v>
      </c>
    </row>
    <row r="28" spans="2:11" ht="15" customHeight="1" x14ac:dyDescent="0.2">
      <c r="B28" s="174"/>
      <c r="C28" s="160"/>
      <c r="D28" s="111">
        <f t="shared" si="1"/>
        <v>1.1900000000000002</v>
      </c>
      <c r="E28" s="45">
        <v>3003457</v>
      </c>
      <c r="F28" s="45" t="s">
        <v>955</v>
      </c>
      <c r="G28" s="106" t="s">
        <v>2</v>
      </c>
      <c r="H28" s="10">
        <v>3</v>
      </c>
      <c r="I28" s="84" t="s">
        <v>1662</v>
      </c>
      <c r="J28" s="105"/>
      <c r="K28" s="13">
        <f t="shared" si="0"/>
        <v>0</v>
      </c>
    </row>
    <row r="29" spans="2:11" ht="15" customHeight="1" x14ac:dyDescent="0.2">
      <c r="B29" s="174"/>
      <c r="C29" s="160"/>
      <c r="D29" s="111">
        <f t="shared" si="1"/>
        <v>1.2000000000000002</v>
      </c>
      <c r="E29" s="126">
        <v>3003599</v>
      </c>
      <c r="F29" s="125" t="s">
        <v>1025</v>
      </c>
      <c r="G29" s="127" t="s">
        <v>2</v>
      </c>
      <c r="H29" s="16">
        <v>3</v>
      </c>
      <c r="I29" s="84" t="s">
        <v>1663</v>
      </c>
      <c r="J29" s="105"/>
      <c r="K29" s="13">
        <f t="shared" si="0"/>
        <v>0</v>
      </c>
    </row>
    <row r="30" spans="2:11" ht="15" customHeight="1" x14ac:dyDescent="0.2">
      <c r="B30" s="174"/>
      <c r="C30" s="160"/>
      <c r="D30" s="111">
        <f t="shared" si="1"/>
        <v>1.2100000000000002</v>
      </c>
      <c r="E30" s="45">
        <v>3003352</v>
      </c>
      <c r="F30" s="45" t="s">
        <v>23</v>
      </c>
      <c r="G30" s="106" t="s">
        <v>8</v>
      </c>
      <c r="H30" s="10">
        <v>34400</v>
      </c>
      <c r="I30" s="84" t="s">
        <v>1524</v>
      </c>
      <c r="J30" s="105"/>
      <c r="K30" s="13">
        <f t="shared" si="0"/>
        <v>0</v>
      </c>
    </row>
    <row r="31" spans="2:11" ht="15" customHeight="1" x14ac:dyDescent="0.2">
      <c r="B31" s="174"/>
      <c r="C31" s="160"/>
      <c r="D31" s="111">
        <f t="shared" si="1"/>
        <v>1.2200000000000002</v>
      </c>
      <c r="E31" s="45">
        <v>3003339</v>
      </c>
      <c r="F31" s="45" t="s">
        <v>79</v>
      </c>
      <c r="G31" s="106" t="s">
        <v>8</v>
      </c>
      <c r="H31" s="10">
        <v>34400</v>
      </c>
      <c r="I31" s="84" t="s">
        <v>1525</v>
      </c>
      <c r="J31" s="105"/>
      <c r="K31" s="13">
        <f t="shared" si="0"/>
        <v>0</v>
      </c>
    </row>
    <row r="32" spans="2:11" ht="15" customHeight="1" x14ac:dyDescent="0.2">
      <c r="B32" s="174"/>
      <c r="C32" s="160"/>
      <c r="D32" s="111">
        <f t="shared" si="1"/>
        <v>1.2300000000000002</v>
      </c>
      <c r="E32" s="45">
        <v>3003474</v>
      </c>
      <c r="F32" s="45" t="s">
        <v>75</v>
      </c>
      <c r="G32" s="106" t="s">
        <v>10</v>
      </c>
      <c r="H32" s="10">
        <v>51600</v>
      </c>
      <c r="I32" s="84" t="s">
        <v>1526</v>
      </c>
      <c r="J32" s="105"/>
      <c r="K32" s="13">
        <f t="shared" si="0"/>
        <v>0</v>
      </c>
    </row>
    <row r="33" spans="2:11" ht="15" customHeight="1" x14ac:dyDescent="0.2">
      <c r="B33" s="174"/>
      <c r="C33" s="160"/>
      <c r="D33" s="111">
        <f t="shared" si="1"/>
        <v>1.2400000000000002</v>
      </c>
      <c r="E33" s="45">
        <v>3003336</v>
      </c>
      <c r="F33" s="45" t="s">
        <v>25</v>
      </c>
      <c r="G33" s="106" t="s">
        <v>11</v>
      </c>
      <c r="H33" s="10">
        <v>55000</v>
      </c>
      <c r="I33" s="84" t="s">
        <v>1524</v>
      </c>
      <c r="J33" s="105"/>
      <c r="K33" s="13">
        <f t="shared" si="0"/>
        <v>0</v>
      </c>
    </row>
    <row r="34" spans="2:11" ht="15" customHeight="1" x14ac:dyDescent="0.2">
      <c r="B34" s="174"/>
      <c r="C34" s="160"/>
      <c r="D34" s="111">
        <f t="shared" si="1"/>
        <v>1.2500000000000002</v>
      </c>
      <c r="E34" s="45" t="s">
        <v>729</v>
      </c>
      <c r="F34" s="45" t="s">
        <v>1111</v>
      </c>
      <c r="G34" s="106" t="s">
        <v>741</v>
      </c>
      <c r="H34" s="10">
        <v>13</v>
      </c>
      <c r="I34" s="84" t="s">
        <v>1548</v>
      </c>
      <c r="J34" s="105"/>
      <c r="K34" s="13">
        <f t="shared" si="0"/>
        <v>0</v>
      </c>
    </row>
    <row r="35" spans="2:11" ht="15" customHeight="1" x14ac:dyDescent="0.2">
      <c r="B35" s="174"/>
      <c r="C35" s="160"/>
      <c r="D35" s="111"/>
      <c r="E35" s="45"/>
      <c r="F35" s="45"/>
      <c r="G35" s="106"/>
      <c r="H35" s="10"/>
      <c r="I35" s="84"/>
      <c r="J35" s="78"/>
      <c r="K35" s="13"/>
    </row>
    <row r="36" spans="2:11" s="2" customFormat="1" ht="20.100000000000001" customHeight="1" thickBot="1" x14ac:dyDescent="0.25">
      <c r="B36" s="175"/>
      <c r="C36" s="161"/>
      <c r="D36" s="79"/>
      <c r="E36" s="154" t="str">
        <f>E9&amp;" - Complete"</f>
        <v>Grade / Site Work - Complete</v>
      </c>
      <c r="F36" s="155"/>
      <c r="G36" s="21" t="s">
        <v>0</v>
      </c>
      <c r="H36" s="21">
        <v>1</v>
      </c>
      <c r="I36" s="96"/>
      <c r="J36" s="17"/>
      <c r="K36" s="18">
        <f>SUBTOTAL(9,K10:K35)</f>
        <v>0</v>
      </c>
    </row>
    <row r="37" spans="2:11" ht="15" customHeight="1" thickBot="1" x14ac:dyDescent="0.25">
      <c r="B37" s="87"/>
      <c r="C37" s="87"/>
      <c r="D37" s="87"/>
      <c r="E37" s="8"/>
      <c r="F37" s="6"/>
      <c r="G37" s="6"/>
      <c r="I37" s="7"/>
      <c r="J37" s="14"/>
      <c r="K37" s="14"/>
    </row>
    <row r="38" spans="2:11" s="2" customFormat="1" ht="20.100000000000001" customHeight="1" x14ac:dyDescent="0.2">
      <c r="B38" s="162">
        <f>B9</f>
        <v>0</v>
      </c>
      <c r="C38" s="159">
        <v>715</v>
      </c>
      <c r="D38" s="23">
        <f>D9+1</f>
        <v>2</v>
      </c>
      <c r="E38" s="152" t="s">
        <v>15</v>
      </c>
      <c r="F38" s="153"/>
      <c r="G38" s="22"/>
      <c r="H38" s="22"/>
      <c r="I38" s="95"/>
      <c r="J38" s="19"/>
      <c r="K38" s="80"/>
    </row>
    <row r="39" spans="2:11" ht="15" customHeight="1" x14ac:dyDescent="0.2">
      <c r="B39" s="163"/>
      <c r="C39" s="160"/>
      <c r="D39" s="111" t="str">
        <f>D38&amp;".01"</f>
        <v>2.01</v>
      </c>
      <c r="E39" s="113">
        <v>3002626</v>
      </c>
      <c r="F39" s="5" t="s">
        <v>371</v>
      </c>
      <c r="G39" s="10" t="s">
        <v>1</v>
      </c>
      <c r="H39" s="10">
        <v>134</v>
      </c>
      <c r="I39" s="84" t="s">
        <v>1549</v>
      </c>
      <c r="J39" s="105"/>
      <c r="K39" s="13">
        <f>SUM($H39*J39)</f>
        <v>0</v>
      </c>
    </row>
    <row r="40" spans="2:11" ht="15" customHeight="1" x14ac:dyDescent="0.2">
      <c r="B40" s="163"/>
      <c r="C40" s="181"/>
      <c r="D40" s="111">
        <f>D39+0.01</f>
        <v>2.0199999999999996</v>
      </c>
      <c r="E40" s="112">
        <v>3003876</v>
      </c>
      <c r="F40" s="5" t="s">
        <v>30</v>
      </c>
      <c r="G40" s="10" t="s">
        <v>11</v>
      </c>
      <c r="H40" s="10">
        <v>770</v>
      </c>
      <c r="I40" s="84" t="s">
        <v>1530</v>
      </c>
      <c r="J40" s="105"/>
      <c r="K40" s="13">
        <f t="shared" ref="K40:K54" si="2">SUM($H40*J40)</f>
        <v>0</v>
      </c>
    </row>
    <row r="41" spans="2:11" ht="15" customHeight="1" x14ac:dyDescent="0.2">
      <c r="B41" s="163"/>
      <c r="C41" s="181"/>
      <c r="D41" s="111">
        <f t="shared" ref="D41:D43" si="3">D40+0.01</f>
        <v>2.0299999999999994</v>
      </c>
      <c r="E41" s="45">
        <v>3003889</v>
      </c>
      <c r="F41" s="84" t="s">
        <v>1265</v>
      </c>
      <c r="G41" s="106" t="s">
        <v>10</v>
      </c>
      <c r="H41" s="10">
        <v>96</v>
      </c>
      <c r="I41" s="84" t="s">
        <v>1734</v>
      </c>
      <c r="J41" s="105"/>
      <c r="K41" s="13">
        <f t="shared" si="2"/>
        <v>0</v>
      </c>
    </row>
    <row r="42" spans="2:11" ht="15" customHeight="1" x14ac:dyDescent="0.2">
      <c r="B42" s="163"/>
      <c r="C42" s="181"/>
      <c r="D42" s="111">
        <f t="shared" si="3"/>
        <v>2.0399999999999991</v>
      </c>
      <c r="E42" s="45">
        <v>3003889</v>
      </c>
      <c r="F42" s="84" t="s">
        <v>1265</v>
      </c>
      <c r="G42" s="106" t="s">
        <v>10</v>
      </c>
      <c r="H42" s="16">
        <v>55</v>
      </c>
      <c r="I42" s="84" t="s">
        <v>1735</v>
      </c>
      <c r="J42" s="105"/>
      <c r="K42" s="13">
        <f t="shared" si="2"/>
        <v>0</v>
      </c>
    </row>
    <row r="43" spans="2:11" ht="15" customHeight="1" x14ac:dyDescent="0.2">
      <c r="B43" s="163"/>
      <c r="C43" s="181"/>
      <c r="D43" s="111">
        <f t="shared" si="3"/>
        <v>2.0499999999999989</v>
      </c>
      <c r="E43" s="114">
        <v>3004256</v>
      </c>
      <c r="F43" s="15" t="s">
        <v>1430</v>
      </c>
      <c r="G43" s="16" t="s">
        <v>1</v>
      </c>
      <c r="H43" s="16">
        <v>140</v>
      </c>
      <c r="I43" s="84" t="s">
        <v>1550</v>
      </c>
      <c r="J43" s="105"/>
      <c r="K43" s="13">
        <f t="shared" si="2"/>
        <v>0</v>
      </c>
    </row>
    <row r="44" spans="2:11" ht="15" customHeight="1" x14ac:dyDescent="0.2">
      <c r="B44" s="163"/>
      <c r="C44" s="181"/>
      <c r="D44" s="111">
        <f>D43+0.01</f>
        <v>2.0599999999999987</v>
      </c>
      <c r="E44" s="112">
        <v>3003876</v>
      </c>
      <c r="F44" s="5" t="s">
        <v>30</v>
      </c>
      <c r="G44" s="10" t="s">
        <v>11</v>
      </c>
      <c r="H44" s="10">
        <v>265</v>
      </c>
      <c r="I44" s="84" t="s">
        <v>1532</v>
      </c>
      <c r="J44" s="105"/>
      <c r="K44" s="13">
        <f t="shared" si="2"/>
        <v>0</v>
      </c>
    </row>
    <row r="45" spans="2:11" ht="15" customHeight="1" x14ac:dyDescent="0.2">
      <c r="B45" s="163"/>
      <c r="C45" s="181"/>
      <c r="D45" s="111">
        <f t="shared" ref="D45:D54" si="4">D44+0.01</f>
        <v>2.0699999999999985</v>
      </c>
      <c r="E45" s="113">
        <v>3002626</v>
      </c>
      <c r="F45" s="5" t="s">
        <v>371</v>
      </c>
      <c r="G45" s="10" t="s">
        <v>1</v>
      </c>
      <c r="H45" s="10">
        <v>154</v>
      </c>
      <c r="I45" s="84" t="s">
        <v>1551</v>
      </c>
      <c r="J45" s="105"/>
      <c r="K45" s="13">
        <f t="shared" si="2"/>
        <v>0</v>
      </c>
    </row>
    <row r="46" spans="2:11" ht="15" customHeight="1" x14ac:dyDescent="0.2">
      <c r="B46" s="163"/>
      <c r="C46" s="181"/>
      <c r="D46" s="111">
        <f t="shared" si="4"/>
        <v>2.0799999999999983</v>
      </c>
      <c r="E46" s="112">
        <v>3003876</v>
      </c>
      <c r="F46" s="5" t="s">
        <v>30</v>
      </c>
      <c r="G46" s="10" t="s">
        <v>11</v>
      </c>
      <c r="H46" s="10">
        <v>1145</v>
      </c>
      <c r="I46" s="84" t="s">
        <v>1531</v>
      </c>
      <c r="J46" s="105"/>
      <c r="K46" s="13">
        <f t="shared" si="2"/>
        <v>0</v>
      </c>
    </row>
    <row r="47" spans="2:11" ht="15" customHeight="1" x14ac:dyDescent="0.2">
      <c r="B47" s="163"/>
      <c r="C47" s="181"/>
      <c r="D47" s="111">
        <f t="shared" si="4"/>
        <v>2.0899999999999981</v>
      </c>
      <c r="E47" s="45">
        <v>3003889</v>
      </c>
      <c r="F47" s="84" t="s">
        <v>1265</v>
      </c>
      <c r="G47" s="106" t="s">
        <v>10</v>
      </c>
      <c r="H47" s="10">
        <v>89</v>
      </c>
      <c r="I47" s="84" t="s">
        <v>1736</v>
      </c>
      <c r="J47" s="105"/>
      <c r="K47" s="13">
        <f t="shared" si="2"/>
        <v>0</v>
      </c>
    </row>
    <row r="48" spans="2:11" ht="15" customHeight="1" x14ac:dyDescent="0.2">
      <c r="B48" s="163"/>
      <c r="C48" s="181"/>
      <c r="D48" s="111">
        <f t="shared" si="4"/>
        <v>2.0999999999999979</v>
      </c>
      <c r="E48" s="45">
        <v>3003889</v>
      </c>
      <c r="F48" s="84" t="s">
        <v>1265</v>
      </c>
      <c r="G48" s="106" t="s">
        <v>10</v>
      </c>
      <c r="H48" s="16">
        <v>96</v>
      </c>
      <c r="I48" s="84" t="s">
        <v>1737</v>
      </c>
      <c r="J48" s="105"/>
      <c r="K48" s="13">
        <f t="shared" si="2"/>
        <v>0</v>
      </c>
    </row>
    <row r="49" spans="2:11" ht="15" customHeight="1" x14ac:dyDescent="0.2">
      <c r="B49" s="163"/>
      <c r="C49" s="181"/>
      <c r="D49" s="111">
        <f t="shared" si="4"/>
        <v>2.1099999999999977</v>
      </c>
      <c r="E49" s="115">
        <v>3004256</v>
      </c>
      <c r="F49" s="15" t="s">
        <v>1430</v>
      </c>
      <c r="G49" s="16" t="s">
        <v>1</v>
      </c>
      <c r="H49" s="16">
        <v>230</v>
      </c>
      <c r="I49" s="84" t="s">
        <v>1552</v>
      </c>
      <c r="J49" s="105"/>
      <c r="K49" s="13">
        <f t="shared" si="2"/>
        <v>0</v>
      </c>
    </row>
    <row r="50" spans="2:11" ht="15" customHeight="1" x14ac:dyDescent="0.2">
      <c r="B50" s="163"/>
      <c r="C50" s="181"/>
      <c r="D50" s="111">
        <f t="shared" si="4"/>
        <v>2.1199999999999974</v>
      </c>
      <c r="E50" s="112">
        <v>3003880</v>
      </c>
      <c r="F50" s="5" t="s">
        <v>24</v>
      </c>
      <c r="G50" s="10" t="s">
        <v>11</v>
      </c>
      <c r="H50" s="10">
        <v>1070</v>
      </c>
      <c r="I50" s="84" t="s">
        <v>1533</v>
      </c>
      <c r="J50" s="105"/>
      <c r="K50" s="13">
        <f t="shared" si="2"/>
        <v>0</v>
      </c>
    </row>
    <row r="51" spans="2:11" ht="15" customHeight="1" x14ac:dyDescent="0.2">
      <c r="B51" s="163"/>
      <c r="C51" s="181"/>
      <c r="D51" s="111">
        <f t="shared" si="4"/>
        <v>2.1299999999999972</v>
      </c>
      <c r="E51" s="115">
        <v>3004256</v>
      </c>
      <c r="F51" s="15" t="s">
        <v>1430</v>
      </c>
      <c r="G51" s="16" t="s">
        <v>1</v>
      </c>
      <c r="H51" s="16">
        <v>242</v>
      </c>
      <c r="I51" s="84" t="s">
        <v>1553</v>
      </c>
      <c r="J51" s="105"/>
      <c r="K51" s="13">
        <f t="shared" si="2"/>
        <v>0</v>
      </c>
    </row>
    <row r="52" spans="2:11" ht="15" customHeight="1" x14ac:dyDescent="0.2">
      <c r="B52" s="163"/>
      <c r="C52" s="181"/>
      <c r="D52" s="111">
        <f t="shared" si="4"/>
        <v>2.139999999999997</v>
      </c>
      <c r="E52" s="112">
        <v>3003878</v>
      </c>
      <c r="F52" s="15" t="s">
        <v>36</v>
      </c>
      <c r="G52" s="10" t="s">
        <v>11</v>
      </c>
      <c r="H52" s="10">
        <v>610</v>
      </c>
      <c r="I52" s="84" t="s">
        <v>1534</v>
      </c>
      <c r="J52" s="105"/>
      <c r="K52" s="13">
        <f t="shared" si="2"/>
        <v>0</v>
      </c>
    </row>
    <row r="53" spans="2:11" ht="15" customHeight="1" x14ac:dyDescent="0.2">
      <c r="B53" s="163"/>
      <c r="C53" s="181"/>
      <c r="D53" s="111">
        <f t="shared" si="4"/>
        <v>2.1499999999999968</v>
      </c>
      <c r="E53" s="115">
        <v>3004292</v>
      </c>
      <c r="F53" s="15" t="s">
        <v>367</v>
      </c>
      <c r="G53" s="16" t="s">
        <v>1</v>
      </c>
      <c r="H53" s="16">
        <v>32</v>
      </c>
      <c r="I53" s="84" t="s">
        <v>1554</v>
      </c>
      <c r="J53" s="105"/>
      <c r="K53" s="13">
        <f t="shared" si="2"/>
        <v>0</v>
      </c>
    </row>
    <row r="54" spans="2:11" ht="15" customHeight="1" x14ac:dyDescent="0.2">
      <c r="B54" s="163"/>
      <c r="C54" s="181"/>
      <c r="D54" s="111">
        <f t="shared" si="4"/>
        <v>2.1599999999999966</v>
      </c>
      <c r="E54" s="112">
        <v>3003878</v>
      </c>
      <c r="F54" s="5" t="s">
        <v>36</v>
      </c>
      <c r="G54" s="10" t="s">
        <v>11</v>
      </c>
      <c r="H54" s="10">
        <v>895</v>
      </c>
      <c r="I54" s="84" t="s">
        <v>1535</v>
      </c>
      <c r="J54" s="105"/>
      <c r="K54" s="13">
        <f t="shared" si="2"/>
        <v>0</v>
      </c>
    </row>
    <row r="55" spans="2:11" ht="15" customHeight="1" x14ac:dyDescent="0.2">
      <c r="B55" s="163"/>
      <c r="C55" s="181"/>
      <c r="D55" s="111"/>
      <c r="E55" s="114"/>
      <c r="F55" s="15"/>
      <c r="G55" s="16"/>
      <c r="H55" s="16"/>
      <c r="I55" s="84"/>
      <c r="J55" s="105"/>
      <c r="K55" s="13"/>
    </row>
    <row r="56" spans="2:11" s="2" customFormat="1" ht="20.100000000000001" customHeight="1" thickBot="1" x14ac:dyDescent="0.25">
      <c r="B56" s="164"/>
      <c r="C56" s="161"/>
      <c r="D56" s="79"/>
      <c r="E56" s="154" t="str">
        <f>E38&amp;" - Complete"</f>
        <v>Bridge Construction - Complete</v>
      </c>
      <c r="F56" s="155"/>
      <c r="G56" s="21" t="s">
        <v>0</v>
      </c>
      <c r="H56" s="21">
        <v>1</v>
      </c>
      <c r="I56" s="96"/>
      <c r="J56" s="17"/>
      <c r="K56" s="18">
        <f>SUBTOTAL(9,K39:K55)</f>
        <v>0</v>
      </c>
    </row>
    <row r="57" spans="2:11" ht="15" customHeight="1" thickBot="1" x14ac:dyDescent="0.25">
      <c r="B57" s="131"/>
      <c r="C57" s="131"/>
      <c r="D57" s="131"/>
      <c r="E57" s="6"/>
      <c r="F57" s="6"/>
      <c r="G57" s="6"/>
      <c r="H57" s="8"/>
      <c r="I57" s="7"/>
      <c r="J57" s="6"/>
      <c r="K57" s="6"/>
    </row>
    <row r="58" spans="2:11" s="2" customFormat="1" ht="20.100000000000001" customHeight="1" x14ac:dyDescent="0.2">
      <c r="B58" s="162">
        <f>B9</f>
        <v>0</v>
      </c>
      <c r="C58" s="159">
        <v>716</v>
      </c>
      <c r="D58" s="23">
        <f>D38+1</f>
        <v>3</v>
      </c>
      <c r="E58" s="152" t="s">
        <v>179</v>
      </c>
      <c r="F58" s="153"/>
      <c r="G58" s="22"/>
      <c r="H58" s="22"/>
      <c r="I58" s="95"/>
      <c r="J58" s="19"/>
      <c r="K58" s="80"/>
    </row>
    <row r="59" spans="2:11" s="2" customFormat="1" ht="15" customHeight="1" x14ac:dyDescent="0.2">
      <c r="B59" s="170"/>
      <c r="C59" s="182"/>
      <c r="D59" s="111">
        <f>D58+0.01</f>
        <v>3.01</v>
      </c>
      <c r="E59" s="112">
        <v>3003413</v>
      </c>
      <c r="F59" s="15" t="s">
        <v>39</v>
      </c>
      <c r="G59" s="10" t="s">
        <v>1</v>
      </c>
      <c r="H59" s="10">
        <v>84</v>
      </c>
      <c r="I59" s="103" t="s">
        <v>1555</v>
      </c>
      <c r="J59" s="105"/>
      <c r="K59" s="13">
        <f t="shared" ref="K59:K64" si="5">SUM($H59*J59)</f>
        <v>0</v>
      </c>
    </row>
    <row r="60" spans="2:11" s="2" customFormat="1" ht="15" customHeight="1" x14ac:dyDescent="0.2">
      <c r="B60" s="170"/>
      <c r="C60" s="182"/>
      <c r="D60" s="111">
        <f>D59+0.01</f>
        <v>3.0199999999999996</v>
      </c>
      <c r="E60" s="112">
        <v>3003878</v>
      </c>
      <c r="F60" s="15" t="s">
        <v>36</v>
      </c>
      <c r="G60" s="10" t="s">
        <v>11</v>
      </c>
      <c r="H60" s="10">
        <v>85</v>
      </c>
      <c r="I60" s="103" t="s">
        <v>1527</v>
      </c>
      <c r="J60" s="105"/>
      <c r="K60" s="13">
        <f t="shared" si="5"/>
        <v>0</v>
      </c>
    </row>
    <row r="61" spans="2:11" s="2" customFormat="1" ht="15" customHeight="1" x14ac:dyDescent="0.2">
      <c r="B61" s="170"/>
      <c r="C61" s="182"/>
      <c r="D61" s="111">
        <f t="shared" ref="D61:D111" si="6">D60+0.01</f>
        <v>3.0299999999999994</v>
      </c>
      <c r="E61" s="112">
        <v>3003421</v>
      </c>
      <c r="F61" s="15" t="s">
        <v>31</v>
      </c>
      <c r="G61" s="10" t="s">
        <v>1</v>
      </c>
      <c r="H61" s="10">
        <v>148</v>
      </c>
      <c r="I61" s="103" t="s">
        <v>1664</v>
      </c>
      <c r="J61" s="105"/>
      <c r="K61" s="13">
        <f t="shared" si="5"/>
        <v>0</v>
      </c>
    </row>
    <row r="62" spans="2:11" s="2" customFormat="1" ht="15" customHeight="1" x14ac:dyDescent="0.2">
      <c r="B62" s="170"/>
      <c r="C62" s="182"/>
      <c r="D62" s="111">
        <f t="shared" si="6"/>
        <v>3.0399999999999991</v>
      </c>
      <c r="E62" s="112">
        <v>3003878</v>
      </c>
      <c r="F62" s="15" t="s">
        <v>36</v>
      </c>
      <c r="G62" s="10" t="s">
        <v>11</v>
      </c>
      <c r="H62" s="10">
        <v>175</v>
      </c>
      <c r="I62" s="103" t="s">
        <v>1528</v>
      </c>
      <c r="J62" s="105"/>
      <c r="K62" s="13">
        <f t="shared" si="5"/>
        <v>0</v>
      </c>
    </row>
    <row r="63" spans="2:11" s="2" customFormat="1" ht="15" customHeight="1" x14ac:dyDescent="0.2">
      <c r="B63" s="170"/>
      <c r="C63" s="182"/>
      <c r="D63" s="111">
        <f t="shared" si="6"/>
        <v>3.0499999999999989</v>
      </c>
      <c r="E63" s="112">
        <v>3003413</v>
      </c>
      <c r="F63" s="15" t="s">
        <v>39</v>
      </c>
      <c r="G63" s="10" t="s">
        <v>1</v>
      </c>
      <c r="H63" s="10">
        <v>78</v>
      </c>
      <c r="I63" s="103" t="s">
        <v>1556</v>
      </c>
      <c r="J63" s="105"/>
      <c r="K63" s="13">
        <f t="shared" si="5"/>
        <v>0</v>
      </c>
    </row>
    <row r="64" spans="2:11" s="2" customFormat="1" ht="15" customHeight="1" x14ac:dyDescent="0.2">
      <c r="B64" s="170"/>
      <c r="C64" s="182"/>
      <c r="D64" s="111">
        <f t="shared" si="6"/>
        <v>3.0599999999999987</v>
      </c>
      <c r="E64" s="112">
        <v>3003878</v>
      </c>
      <c r="F64" s="15" t="s">
        <v>36</v>
      </c>
      <c r="G64" s="10" t="s">
        <v>11</v>
      </c>
      <c r="H64" s="10">
        <v>70</v>
      </c>
      <c r="I64" s="103" t="s">
        <v>1529</v>
      </c>
      <c r="J64" s="105"/>
      <c r="K64" s="13">
        <f t="shared" si="5"/>
        <v>0</v>
      </c>
    </row>
    <row r="65" spans="2:11" ht="15" customHeight="1" x14ac:dyDescent="0.2">
      <c r="B65" s="163"/>
      <c r="C65" s="160"/>
      <c r="D65" s="111">
        <f t="shared" si="6"/>
        <v>3.0699999999999985</v>
      </c>
      <c r="E65" s="45">
        <v>3003231</v>
      </c>
      <c r="F65" s="99" t="s">
        <v>40</v>
      </c>
      <c r="G65" s="106" t="s">
        <v>1</v>
      </c>
      <c r="H65" s="10">
        <v>112</v>
      </c>
      <c r="I65" s="84" t="s">
        <v>1738</v>
      </c>
      <c r="J65" s="105"/>
      <c r="K65" s="13">
        <f>SUM($H65*J65)</f>
        <v>0</v>
      </c>
    </row>
    <row r="66" spans="2:11" ht="15" customHeight="1" x14ac:dyDescent="0.2">
      <c r="B66" s="163"/>
      <c r="C66" s="160"/>
      <c r="D66" s="111">
        <f t="shared" si="6"/>
        <v>3.0799999999999983</v>
      </c>
      <c r="E66" s="45">
        <v>3003878</v>
      </c>
      <c r="F66" s="99" t="s">
        <v>36</v>
      </c>
      <c r="G66" s="106" t="s">
        <v>11</v>
      </c>
      <c r="H66" s="10">
        <v>105</v>
      </c>
      <c r="I66" s="84" t="s">
        <v>1739</v>
      </c>
      <c r="J66" s="105"/>
      <c r="K66" s="13">
        <f t="shared" ref="K66:K111" si="7">SUM($H66*J66)</f>
        <v>0</v>
      </c>
    </row>
    <row r="67" spans="2:11" ht="15" customHeight="1" x14ac:dyDescent="0.2">
      <c r="B67" s="163"/>
      <c r="C67" s="160"/>
      <c r="D67" s="111">
        <f t="shared" si="6"/>
        <v>3.0899999999999981</v>
      </c>
      <c r="E67" s="112">
        <v>3003421</v>
      </c>
      <c r="F67" s="15" t="s">
        <v>31</v>
      </c>
      <c r="G67" s="107" t="s">
        <v>1</v>
      </c>
      <c r="H67" s="10">
        <v>54</v>
      </c>
      <c r="I67" s="84" t="s">
        <v>1740</v>
      </c>
      <c r="J67" s="105"/>
      <c r="K67" s="13">
        <f t="shared" si="7"/>
        <v>0</v>
      </c>
    </row>
    <row r="68" spans="2:11" ht="15" customHeight="1" x14ac:dyDescent="0.2">
      <c r="B68" s="163"/>
      <c r="C68" s="160"/>
      <c r="D68" s="111">
        <f t="shared" si="6"/>
        <v>3.0999999999999979</v>
      </c>
      <c r="E68" s="45">
        <v>3003878</v>
      </c>
      <c r="F68" s="99" t="s">
        <v>36</v>
      </c>
      <c r="G68" s="9" t="s">
        <v>11</v>
      </c>
      <c r="H68" s="10">
        <v>35</v>
      </c>
      <c r="I68" s="84" t="s">
        <v>1741</v>
      </c>
      <c r="J68" s="105"/>
      <c r="K68" s="13">
        <f t="shared" si="7"/>
        <v>0</v>
      </c>
    </row>
    <row r="69" spans="2:11" ht="15" customHeight="1" x14ac:dyDescent="0.2">
      <c r="B69" s="163"/>
      <c r="C69" s="160"/>
      <c r="D69" s="111">
        <f t="shared" si="6"/>
        <v>3.1099999999999977</v>
      </c>
      <c r="E69" s="114">
        <v>3002633</v>
      </c>
      <c r="F69" s="15" t="s">
        <v>375</v>
      </c>
      <c r="G69" s="16" t="s">
        <v>1</v>
      </c>
      <c r="H69" s="16">
        <v>264</v>
      </c>
      <c r="I69" s="84" t="s">
        <v>1742</v>
      </c>
      <c r="J69" s="105"/>
      <c r="K69" s="13">
        <f>SUM($H69*J69)</f>
        <v>0</v>
      </c>
    </row>
    <row r="70" spans="2:11" ht="15" customHeight="1" x14ac:dyDescent="0.2">
      <c r="B70" s="163"/>
      <c r="C70" s="160"/>
      <c r="D70" s="111">
        <f t="shared" si="6"/>
        <v>3.1199999999999974</v>
      </c>
      <c r="E70" s="112">
        <v>3003878</v>
      </c>
      <c r="F70" s="5" t="s">
        <v>36</v>
      </c>
      <c r="G70" s="10" t="s">
        <v>11</v>
      </c>
      <c r="H70" s="10">
        <v>400</v>
      </c>
      <c r="I70" s="84" t="s">
        <v>1743</v>
      </c>
      <c r="J70" s="105"/>
      <c r="K70" s="13">
        <f>SUM($H70*J70)</f>
        <v>0</v>
      </c>
    </row>
    <row r="71" spans="2:11" ht="15" customHeight="1" x14ac:dyDescent="0.2">
      <c r="B71" s="163"/>
      <c r="C71" s="160"/>
      <c r="D71" s="111">
        <f t="shared" si="6"/>
        <v>3.1299999999999972</v>
      </c>
      <c r="E71" s="45">
        <v>3003231</v>
      </c>
      <c r="F71" s="99" t="s">
        <v>40</v>
      </c>
      <c r="G71" s="106" t="s">
        <v>1</v>
      </c>
      <c r="H71" s="10">
        <v>56</v>
      </c>
      <c r="I71" s="84" t="s">
        <v>1744</v>
      </c>
      <c r="J71" s="105"/>
      <c r="K71" s="13">
        <f t="shared" si="7"/>
        <v>0</v>
      </c>
    </row>
    <row r="72" spans="2:11" ht="15" customHeight="1" x14ac:dyDescent="0.2">
      <c r="B72" s="163"/>
      <c r="C72" s="160"/>
      <c r="D72" s="111">
        <f t="shared" si="6"/>
        <v>3.139999999999997</v>
      </c>
      <c r="E72" s="45">
        <v>3003878</v>
      </c>
      <c r="F72" s="99" t="s">
        <v>36</v>
      </c>
      <c r="G72" s="106" t="s">
        <v>11</v>
      </c>
      <c r="H72" s="10">
        <v>40</v>
      </c>
      <c r="I72" s="84" t="s">
        <v>1745</v>
      </c>
      <c r="J72" s="105"/>
      <c r="K72" s="13">
        <f t="shared" si="7"/>
        <v>0</v>
      </c>
    </row>
    <row r="73" spans="2:11" ht="15" customHeight="1" x14ac:dyDescent="0.2">
      <c r="B73" s="163"/>
      <c r="C73" s="160"/>
      <c r="D73" s="111">
        <f t="shared" si="6"/>
        <v>3.1499999999999968</v>
      </c>
      <c r="E73" s="112">
        <v>3003226</v>
      </c>
      <c r="F73" s="5" t="s">
        <v>41</v>
      </c>
      <c r="G73" s="10" t="s">
        <v>1</v>
      </c>
      <c r="H73" s="10">
        <v>248</v>
      </c>
      <c r="I73" s="84" t="s">
        <v>1746</v>
      </c>
      <c r="J73" s="105"/>
      <c r="K73" s="13">
        <f t="shared" si="7"/>
        <v>0</v>
      </c>
    </row>
    <row r="74" spans="2:11" ht="15" customHeight="1" x14ac:dyDescent="0.2">
      <c r="B74" s="163"/>
      <c r="C74" s="160"/>
      <c r="D74" s="111">
        <f t="shared" si="6"/>
        <v>3.1599999999999966</v>
      </c>
      <c r="E74" s="45">
        <v>3003878</v>
      </c>
      <c r="F74" s="99" t="s">
        <v>36</v>
      </c>
      <c r="G74" s="106" t="s">
        <v>11</v>
      </c>
      <c r="H74" s="10">
        <v>120</v>
      </c>
      <c r="I74" s="84" t="s">
        <v>1747</v>
      </c>
      <c r="J74" s="105"/>
      <c r="K74" s="13">
        <f t="shared" si="7"/>
        <v>0</v>
      </c>
    </row>
    <row r="75" spans="2:11" ht="15" customHeight="1" x14ac:dyDescent="0.2">
      <c r="B75" s="163"/>
      <c r="C75" s="160"/>
      <c r="D75" s="111">
        <f t="shared" si="6"/>
        <v>3.1699999999999964</v>
      </c>
      <c r="E75" s="45">
        <v>3003889</v>
      </c>
      <c r="F75" s="84" t="s">
        <v>1265</v>
      </c>
      <c r="G75" s="106" t="s">
        <v>10</v>
      </c>
      <c r="H75" s="10">
        <v>107</v>
      </c>
      <c r="I75" s="84" t="s">
        <v>1748</v>
      </c>
      <c r="J75" s="105"/>
      <c r="K75" s="13">
        <f t="shared" si="7"/>
        <v>0</v>
      </c>
    </row>
    <row r="76" spans="2:11" s="2" customFormat="1" ht="15" customHeight="1" x14ac:dyDescent="0.2">
      <c r="B76" s="163"/>
      <c r="C76" s="160"/>
      <c r="D76" s="111">
        <f t="shared" si="6"/>
        <v>3.1799999999999962</v>
      </c>
      <c r="E76" s="112">
        <v>3003876</v>
      </c>
      <c r="F76" s="15" t="s">
        <v>30</v>
      </c>
      <c r="G76" s="10" t="s">
        <v>11</v>
      </c>
      <c r="H76" s="10">
        <v>10</v>
      </c>
      <c r="I76" s="84" t="s">
        <v>1749</v>
      </c>
      <c r="J76" s="105"/>
      <c r="K76" s="13">
        <f t="shared" si="7"/>
        <v>0</v>
      </c>
    </row>
    <row r="77" spans="2:11" ht="15" customHeight="1" x14ac:dyDescent="0.2">
      <c r="B77" s="163"/>
      <c r="C77" s="160"/>
      <c r="D77" s="111">
        <f t="shared" si="6"/>
        <v>3.1899999999999959</v>
      </c>
      <c r="E77" s="45">
        <v>3002633</v>
      </c>
      <c r="F77" s="84" t="s">
        <v>375</v>
      </c>
      <c r="G77" s="106" t="s">
        <v>1</v>
      </c>
      <c r="H77" s="10">
        <v>576</v>
      </c>
      <c r="I77" s="84" t="s">
        <v>1750</v>
      </c>
      <c r="J77" s="105"/>
      <c r="K77" s="13">
        <f t="shared" si="7"/>
        <v>0</v>
      </c>
    </row>
    <row r="78" spans="2:11" ht="15" customHeight="1" x14ac:dyDescent="0.2">
      <c r="B78" s="163"/>
      <c r="C78" s="160"/>
      <c r="D78" s="111">
        <f t="shared" si="6"/>
        <v>3.1999999999999957</v>
      </c>
      <c r="E78" s="45">
        <v>3003878</v>
      </c>
      <c r="F78" s="99" t="s">
        <v>36</v>
      </c>
      <c r="G78" s="106" t="s">
        <v>11</v>
      </c>
      <c r="H78" s="10">
        <v>990</v>
      </c>
      <c r="I78" s="84" t="s">
        <v>1751</v>
      </c>
      <c r="J78" s="105"/>
      <c r="K78" s="13">
        <f t="shared" si="7"/>
        <v>0</v>
      </c>
    </row>
    <row r="79" spans="2:11" ht="15" customHeight="1" x14ac:dyDescent="0.2">
      <c r="B79" s="163"/>
      <c r="C79" s="160"/>
      <c r="D79" s="111">
        <f t="shared" si="6"/>
        <v>3.2099999999999955</v>
      </c>
      <c r="E79" s="112">
        <v>3003231</v>
      </c>
      <c r="F79" s="15" t="s">
        <v>40</v>
      </c>
      <c r="G79" s="106" t="s">
        <v>1</v>
      </c>
      <c r="H79" s="10">
        <v>49</v>
      </c>
      <c r="I79" s="84" t="s">
        <v>1752</v>
      </c>
      <c r="J79" s="105"/>
      <c r="K79" s="13">
        <f t="shared" si="7"/>
        <v>0</v>
      </c>
    </row>
    <row r="80" spans="2:11" ht="15" customHeight="1" x14ac:dyDescent="0.2">
      <c r="B80" s="163"/>
      <c r="C80" s="160"/>
      <c r="D80" s="111">
        <f t="shared" si="6"/>
        <v>3.2199999999999953</v>
      </c>
      <c r="E80" s="112">
        <v>3003419</v>
      </c>
      <c r="F80" s="15" t="s">
        <v>48</v>
      </c>
      <c r="G80" s="106" t="s">
        <v>1</v>
      </c>
      <c r="H80" s="10">
        <v>60</v>
      </c>
      <c r="I80" s="84" t="s">
        <v>1753</v>
      </c>
      <c r="J80" s="105"/>
      <c r="K80" s="13">
        <f t="shared" si="7"/>
        <v>0</v>
      </c>
    </row>
    <row r="81" spans="2:11" ht="15" customHeight="1" x14ac:dyDescent="0.2">
      <c r="B81" s="163"/>
      <c r="C81" s="160"/>
      <c r="D81" s="111">
        <f t="shared" si="6"/>
        <v>3.2299999999999951</v>
      </c>
      <c r="E81" s="45">
        <v>3003878</v>
      </c>
      <c r="F81" s="99" t="s">
        <v>36</v>
      </c>
      <c r="G81" s="106" t="s">
        <v>11</v>
      </c>
      <c r="H81" s="10">
        <v>50</v>
      </c>
      <c r="I81" s="84" t="s">
        <v>1754</v>
      </c>
      <c r="J81" s="105"/>
      <c r="K81" s="13">
        <f t="shared" si="7"/>
        <v>0</v>
      </c>
    </row>
    <row r="82" spans="2:11" ht="15" customHeight="1" x14ac:dyDescent="0.2">
      <c r="B82" s="163"/>
      <c r="C82" s="160"/>
      <c r="D82" s="111">
        <f t="shared" si="6"/>
        <v>3.2399999999999949</v>
      </c>
      <c r="E82" s="45">
        <v>3003231</v>
      </c>
      <c r="F82" s="99" t="s">
        <v>40</v>
      </c>
      <c r="G82" s="106" t="s">
        <v>1</v>
      </c>
      <c r="H82" s="10">
        <v>50</v>
      </c>
      <c r="I82" s="84" t="s">
        <v>1755</v>
      </c>
      <c r="J82" s="105"/>
      <c r="K82" s="13">
        <f t="shared" si="7"/>
        <v>0</v>
      </c>
    </row>
    <row r="83" spans="2:11" ht="15" customHeight="1" x14ac:dyDescent="0.2">
      <c r="B83" s="163"/>
      <c r="C83" s="160"/>
      <c r="D83" s="111">
        <f t="shared" si="6"/>
        <v>3.2499999999999947</v>
      </c>
      <c r="E83" s="108">
        <v>3003878</v>
      </c>
      <c r="F83" s="99" t="s">
        <v>36</v>
      </c>
      <c r="G83" s="9" t="s">
        <v>11</v>
      </c>
      <c r="H83" s="10">
        <v>70</v>
      </c>
      <c r="I83" s="84" t="s">
        <v>1756</v>
      </c>
      <c r="J83" s="105"/>
      <c r="K83" s="13">
        <f t="shared" si="7"/>
        <v>0</v>
      </c>
    </row>
    <row r="84" spans="2:11" ht="15" customHeight="1" x14ac:dyDescent="0.2">
      <c r="B84" s="163"/>
      <c r="C84" s="160"/>
      <c r="D84" s="111">
        <f t="shared" si="6"/>
        <v>3.2599999999999945</v>
      </c>
      <c r="E84" s="45">
        <v>3003231</v>
      </c>
      <c r="F84" s="99" t="s">
        <v>40</v>
      </c>
      <c r="G84" s="106" t="s">
        <v>1</v>
      </c>
      <c r="H84" s="10">
        <v>46</v>
      </c>
      <c r="I84" s="84" t="s">
        <v>1757</v>
      </c>
      <c r="J84" s="105"/>
      <c r="K84" s="13">
        <f t="shared" si="7"/>
        <v>0</v>
      </c>
    </row>
    <row r="85" spans="2:11" ht="15" customHeight="1" x14ac:dyDescent="0.2">
      <c r="B85" s="163"/>
      <c r="C85" s="160"/>
      <c r="D85" s="111">
        <f t="shared" si="6"/>
        <v>3.2699999999999942</v>
      </c>
      <c r="E85" s="108">
        <v>3003878</v>
      </c>
      <c r="F85" s="99" t="s">
        <v>36</v>
      </c>
      <c r="G85" s="9" t="s">
        <v>11</v>
      </c>
      <c r="H85" s="10">
        <v>60</v>
      </c>
      <c r="I85" s="84" t="s">
        <v>1758</v>
      </c>
      <c r="J85" s="105"/>
      <c r="K85" s="13">
        <f t="shared" si="7"/>
        <v>0</v>
      </c>
    </row>
    <row r="86" spans="2:11" ht="15" customHeight="1" x14ac:dyDescent="0.2">
      <c r="B86" s="163"/>
      <c r="C86" s="160"/>
      <c r="D86" s="111">
        <f t="shared" si="6"/>
        <v>3.279999999999994</v>
      </c>
      <c r="E86" s="112">
        <v>3003421</v>
      </c>
      <c r="F86" s="15" t="s">
        <v>31</v>
      </c>
      <c r="G86" s="10" t="s">
        <v>1</v>
      </c>
      <c r="H86" s="10">
        <v>98</v>
      </c>
      <c r="I86" s="84" t="s">
        <v>1759</v>
      </c>
      <c r="J86" s="105"/>
      <c r="K86" s="13">
        <f t="shared" si="7"/>
        <v>0</v>
      </c>
    </row>
    <row r="87" spans="2:11" ht="15" customHeight="1" x14ac:dyDescent="0.2">
      <c r="B87" s="163"/>
      <c r="C87" s="160"/>
      <c r="D87" s="111">
        <f t="shared" si="6"/>
        <v>3.2899999999999938</v>
      </c>
      <c r="E87" s="112">
        <v>3003437</v>
      </c>
      <c r="F87" s="15" t="s">
        <v>937</v>
      </c>
      <c r="G87" s="10" t="s">
        <v>2</v>
      </c>
      <c r="H87" s="10">
        <v>2</v>
      </c>
      <c r="I87" s="84" t="s">
        <v>1760</v>
      </c>
      <c r="J87" s="105"/>
      <c r="K87" s="13">
        <f t="shared" si="7"/>
        <v>0</v>
      </c>
    </row>
    <row r="88" spans="2:11" ht="15" customHeight="1" x14ac:dyDescent="0.2">
      <c r="B88" s="163"/>
      <c r="C88" s="160"/>
      <c r="D88" s="111">
        <f t="shared" si="6"/>
        <v>3.2999999999999936</v>
      </c>
      <c r="E88" s="112">
        <v>3003876</v>
      </c>
      <c r="F88" s="5" t="s">
        <v>30</v>
      </c>
      <c r="G88" s="10" t="s">
        <v>11</v>
      </c>
      <c r="H88" s="10">
        <v>125</v>
      </c>
      <c r="I88" s="84" t="s">
        <v>1761</v>
      </c>
      <c r="J88" s="105"/>
      <c r="K88" s="13">
        <f t="shared" si="7"/>
        <v>0</v>
      </c>
    </row>
    <row r="89" spans="2:11" ht="15" customHeight="1" x14ac:dyDescent="0.2">
      <c r="B89" s="163"/>
      <c r="C89" s="160"/>
      <c r="D89" s="111">
        <f t="shared" si="6"/>
        <v>3.3099999999999934</v>
      </c>
      <c r="E89" s="112">
        <v>3003421</v>
      </c>
      <c r="F89" s="15" t="s">
        <v>31</v>
      </c>
      <c r="G89" s="10" t="s">
        <v>1</v>
      </c>
      <c r="H89" s="10">
        <v>138</v>
      </c>
      <c r="I89" s="84" t="s">
        <v>1762</v>
      </c>
      <c r="J89" s="105"/>
      <c r="K89" s="13">
        <f t="shared" si="7"/>
        <v>0</v>
      </c>
    </row>
    <row r="90" spans="2:11" ht="15" customHeight="1" x14ac:dyDescent="0.2">
      <c r="B90" s="163"/>
      <c r="C90" s="160"/>
      <c r="D90" s="111">
        <f t="shared" si="6"/>
        <v>3.3199999999999932</v>
      </c>
      <c r="E90" s="112">
        <v>3003437</v>
      </c>
      <c r="F90" s="15" t="s">
        <v>937</v>
      </c>
      <c r="G90" s="10" t="s">
        <v>2</v>
      </c>
      <c r="H90" s="10">
        <v>2</v>
      </c>
      <c r="I90" s="84" t="s">
        <v>1763</v>
      </c>
      <c r="J90" s="105"/>
      <c r="K90" s="13">
        <f t="shared" si="7"/>
        <v>0</v>
      </c>
    </row>
    <row r="91" spans="2:11" ht="15" customHeight="1" x14ac:dyDescent="0.2">
      <c r="B91" s="163"/>
      <c r="C91" s="160"/>
      <c r="D91" s="111">
        <f t="shared" si="6"/>
        <v>3.329999999999993</v>
      </c>
      <c r="E91" s="112">
        <v>3003876</v>
      </c>
      <c r="F91" s="15" t="s">
        <v>30</v>
      </c>
      <c r="G91" s="10" t="s">
        <v>11</v>
      </c>
      <c r="H91" s="10">
        <v>115</v>
      </c>
      <c r="I91" s="84" t="s">
        <v>1764</v>
      </c>
      <c r="J91" s="105"/>
      <c r="K91" s="13">
        <f t="shared" si="7"/>
        <v>0</v>
      </c>
    </row>
    <row r="92" spans="2:11" ht="15" customHeight="1" x14ac:dyDescent="0.2">
      <c r="B92" s="163"/>
      <c r="C92" s="160"/>
      <c r="D92" s="111">
        <f t="shared" si="6"/>
        <v>3.3399999999999928</v>
      </c>
      <c r="E92" s="112">
        <v>3002679</v>
      </c>
      <c r="F92" s="15" t="s">
        <v>35</v>
      </c>
      <c r="G92" s="10" t="s">
        <v>1</v>
      </c>
      <c r="H92" s="10">
        <v>234</v>
      </c>
      <c r="I92" s="84" t="s">
        <v>1765</v>
      </c>
      <c r="J92" s="105"/>
      <c r="K92" s="13">
        <f t="shared" si="7"/>
        <v>0</v>
      </c>
    </row>
    <row r="93" spans="2:11" ht="15" customHeight="1" x14ac:dyDescent="0.2">
      <c r="B93" s="163"/>
      <c r="C93" s="160"/>
      <c r="D93" s="111">
        <f t="shared" si="6"/>
        <v>3.3499999999999925</v>
      </c>
      <c r="E93" s="112">
        <v>3003878</v>
      </c>
      <c r="F93" s="15" t="s">
        <v>36</v>
      </c>
      <c r="G93" s="10" t="s">
        <v>11</v>
      </c>
      <c r="H93" s="10">
        <v>365</v>
      </c>
      <c r="I93" s="84" t="s">
        <v>1766</v>
      </c>
      <c r="J93" s="105"/>
      <c r="K93" s="13">
        <f t="shared" si="7"/>
        <v>0</v>
      </c>
    </row>
    <row r="94" spans="2:11" ht="15" customHeight="1" x14ac:dyDescent="0.2">
      <c r="B94" s="163"/>
      <c r="C94" s="160"/>
      <c r="D94" s="111">
        <f t="shared" si="6"/>
        <v>3.3599999999999923</v>
      </c>
      <c r="E94" s="112">
        <v>3002678</v>
      </c>
      <c r="F94" s="15" t="s">
        <v>419</v>
      </c>
      <c r="G94" s="10" t="s">
        <v>1</v>
      </c>
      <c r="H94" s="10">
        <v>280</v>
      </c>
      <c r="I94" s="84" t="s">
        <v>1767</v>
      </c>
      <c r="J94" s="105"/>
      <c r="K94" s="13">
        <f t="shared" si="7"/>
        <v>0</v>
      </c>
    </row>
    <row r="95" spans="2:11" ht="15" customHeight="1" x14ac:dyDescent="0.2">
      <c r="B95" s="163"/>
      <c r="C95" s="160"/>
      <c r="D95" s="111">
        <f t="shared" si="6"/>
        <v>3.3699999999999921</v>
      </c>
      <c r="E95" s="112">
        <v>3003878</v>
      </c>
      <c r="F95" s="15" t="s">
        <v>36</v>
      </c>
      <c r="G95" s="10" t="s">
        <v>11</v>
      </c>
      <c r="H95" s="10">
        <v>205</v>
      </c>
      <c r="I95" s="84" t="s">
        <v>1768</v>
      </c>
      <c r="J95" s="105"/>
      <c r="K95" s="13">
        <f t="shared" si="7"/>
        <v>0</v>
      </c>
    </row>
    <row r="96" spans="2:11" ht="15" customHeight="1" x14ac:dyDescent="0.2">
      <c r="B96" s="163"/>
      <c r="C96" s="160"/>
      <c r="D96" s="111">
        <f t="shared" si="6"/>
        <v>3.3799999999999919</v>
      </c>
      <c r="E96" s="45">
        <v>3003403</v>
      </c>
      <c r="F96" s="84" t="s">
        <v>909</v>
      </c>
      <c r="G96" s="106" t="s">
        <v>1</v>
      </c>
      <c r="H96" s="10">
        <v>141</v>
      </c>
      <c r="I96" s="84" t="s">
        <v>1769</v>
      </c>
      <c r="J96" s="105"/>
      <c r="K96" s="13">
        <f t="shared" si="7"/>
        <v>0</v>
      </c>
    </row>
    <row r="97" spans="2:11" ht="15" customHeight="1" x14ac:dyDescent="0.2">
      <c r="B97" s="163"/>
      <c r="C97" s="160"/>
      <c r="D97" s="111">
        <f t="shared" si="6"/>
        <v>3.3899999999999917</v>
      </c>
      <c r="E97" s="45">
        <v>3003859</v>
      </c>
      <c r="F97" s="99" t="s">
        <v>42</v>
      </c>
      <c r="G97" s="106" t="s">
        <v>2</v>
      </c>
      <c r="H97" s="10">
        <v>2</v>
      </c>
      <c r="I97" s="84" t="s">
        <v>1769</v>
      </c>
      <c r="J97" s="105"/>
      <c r="K97" s="13">
        <f t="shared" si="7"/>
        <v>0</v>
      </c>
    </row>
    <row r="98" spans="2:11" ht="15" customHeight="1" x14ac:dyDescent="0.2">
      <c r="B98" s="163"/>
      <c r="C98" s="160"/>
      <c r="D98" s="111">
        <f t="shared" si="6"/>
        <v>3.3999999999999915</v>
      </c>
      <c r="E98" s="45">
        <v>3003401</v>
      </c>
      <c r="F98" s="99" t="s">
        <v>907</v>
      </c>
      <c r="G98" s="106" t="s">
        <v>1</v>
      </c>
      <c r="H98" s="10">
        <v>125</v>
      </c>
      <c r="I98" s="84" t="s">
        <v>1770</v>
      </c>
      <c r="J98" s="105"/>
      <c r="K98" s="13">
        <f t="shared" si="7"/>
        <v>0</v>
      </c>
    </row>
    <row r="99" spans="2:11" ht="15" customHeight="1" x14ac:dyDescent="0.2">
      <c r="B99" s="163"/>
      <c r="C99" s="160"/>
      <c r="D99" s="111">
        <f t="shared" si="6"/>
        <v>3.4099999999999913</v>
      </c>
      <c r="E99" s="45">
        <v>3003403</v>
      </c>
      <c r="F99" s="84" t="s">
        <v>909</v>
      </c>
      <c r="G99" s="106" t="s">
        <v>1</v>
      </c>
      <c r="H99" s="10">
        <v>134</v>
      </c>
      <c r="I99" s="84" t="s">
        <v>1771</v>
      </c>
      <c r="J99" s="105"/>
      <c r="K99" s="13">
        <f t="shared" si="7"/>
        <v>0</v>
      </c>
    </row>
    <row r="100" spans="2:11" ht="15" customHeight="1" x14ac:dyDescent="0.2">
      <c r="B100" s="163"/>
      <c r="C100" s="160"/>
      <c r="D100" s="111">
        <f t="shared" si="6"/>
        <v>3.419999999999991</v>
      </c>
      <c r="E100" s="45">
        <v>3003859</v>
      </c>
      <c r="F100" s="99" t="s">
        <v>42</v>
      </c>
      <c r="G100" s="106" t="s">
        <v>2</v>
      </c>
      <c r="H100" s="10">
        <v>2</v>
      </c>
      <c r="I100" s="84" t="s">
        <v>1771</v>
      </c>
      <c r="J100" s="105"/>
      <c r="K100" s="13">
        <f t="shared" si="7"/>
        <v>0</v>
      </c>
    </row>
    <row r="101" spans="2:11" ht="15" customHeight="1" x14ac:dyDescent="0.2">
      <c r="B101" s="163"/>
      <c r="C101" s="160"/>
      <c r="D101" s="111">
        <f t="shared" si="6"/>
        <v>3.4299999999999908</v>
      </c>
      <c r="E101" s="45">
        <v>3003401</v>
      </c>
      <c r="F101" s="99" t="s">
        <v>907</v>
      </c>
      <c r="G101" s="106" t="s">
        <v>1</v>
      </c>
      <c r="H101" s="10">
        <v>135</v>
      </c>
      <c r="I101" s="84" t="s">
        <v>1772</v>
      </c>
      <c r="J101" s="105"/>
      <c r="K101" s="13">
        <f t="shared" si="7"/>
        <v>0</v>
      </c>
    </row>
    <row r="102" spans="2:11" ht="15" customHeight="1" x14ac:dyDescent="0.2">
      <c r="B102" s="163"/>
      <c r="C102" s="160"/>
      <c r="D102" s="111">
        <f t="shared" si="6"/>
        <v>3.4399999999999906</v>
      </c>
      <c r="E102" s="45">
        <v>3003403</v>
      </c>
      <c r="F102" s="84" t="s">
        <v>909</v>
      </c>
      <c r="G102" s="106" t="s">
        <v>1</v>
      </c>
      <c r="H102" s="10">
        <v>135</v>
      </c>
      <c r="I102" s="84" t="s">
        <v>1773</v>
      </c>
      <c r="J102" s="105"/>
      <c r="K102" s="13">
        <f t="shared" si="7"/>
        <v>0</v>
      </c>
    </row>
    <row r="103" spans="2:11" ht="15" customHeight="1" x14ac:dyDescent="0.2">
      <c r="B103" s="163"/>
      <c r="C103" s="160"/>
      <c r="D103" s="111">
        <f t="shared" si="6"/>
        <v>3.4499999999999904</v>
      </c>
      <c r="E103" s="45">
        <v>3003859</v>
      </c>
      <c r="F103" s="99" t="s">
        <v>42</v>
      </c>
      <c r="G103" s="106" t="s">
        <v>2</v>
      </c>
      <c r="H103" s="10">
        <v>2</v>
      </c>
      <c r="I103" s="84" t="s">
        <v>1773</v>
      </c>
      <c r="J103" s="105"/>
      <c r="K103" s="13">
        <f t="shared" si="7"/>
        <v>0</v>
      </c>
    </row>
    <row r="104" spans="2:11" ht="15" customHeight="1" x14ac:dyDescent="0.2">
      <c r="B104" s="163"/>
      <c r="C104" s="160"/>
      <c r="D104" s="111">
        <f t="shared" si="6"/>
        <v>3.4599999999999902</v>
      </c>
      <c r="E104" s="112">
        <v>3003231</v>
      </c>
      <c r="F104" s="15" t="s">
        <v>40</v>
      </c>
      <c r="G104" s="10" t="s">
        <v>1</v>
      </c>
      <c r="H104" s="10">
        <v>67</v>
      </c>
      <c r="I104" s="84" t="s">
        <v>1774</v>
      </c>
      <c r="J104" s="105"/>
      <c r="K104" s="13">
        <f t="shared" si="7"/>
        <v>0</v>
      </c>
    </row>
    <row r="105" spans="2:11" ht="15" customHeight="1" x14ac:dyDescent="0.2">
      <c r="B105" s="163"/>
      <c r="C105" s="160"/>
      <c r="D105" s="111">
        <f t="shared" si="6"/>
        <v>3.46999999999999</v>
      </c>
      <c r="E105" s="108">
        <v>3003878</v>
      </c>
      <c r="F105" s="99" t="s">
        <v>36</v>
      </c>
      <c r="G105" s="9" t="s">
        <v>11</v>
      </c>
      <c r="H105" s="10">
        <v>110</v>
      </c>
      <c r="I105" s="84" t="s">
        <v>1775</v>
      </c>
      <c r="J105" s="105"/>
      <c r="K105" s="13">
        <f t="shared" si="7"/>
        <v>0</v>
      </c>
    </row>
    <row r="106" spans="2:11" ht="15" customHeight="1" x14ac:dyDescent="0.2">
      <c r="B106" s="163"/>
      <c r="C106" s="160"/>
      <c r="D106" s="111">
        <f t="shared" si="6"/>
        <v>3.4799999999999898</v>
      </c>
      <c r="E106" s="112">
        <v>3003231</v>
      </c>
      <c r="F106" s="15" t="s">
        <v>40</v>
      </c>
      <c r="G106" s="10" t="s">
        <v>1</v>
      </c>
      <c r="H106" s="10">
        <v>108</v>
      </c>
      <c r="I106" s="84" t="s">
        <v>1776</v>
      </c>
      <c r="J106" s="105"/>
      <c r="K106" s="13">
        <f t="shared" si="7"/>
        <v>0</v>
      </c>
    </row>
    <row r="107" spans="2:11" ht="15" customHeight="1" x14ac:dyDescent="0.2">
      <c r="B107" s="163"/>
      <c r="C107" s="160"/>
      <c r="D107" s="111">
        <f t="shared" si="6"/>
        <v>3.4899999999999896</v>
      </c>
      <c r="E107" s="108">
        <v>3003878</v>
      </c>
      <c r="F107" s="99" t="s">
        <v>36</v>
      </c>
      <c r="G107" s="9" t="s">
        <v>11</v>
      </c>
      <c r="H107" s="10">
        <v>80</v>
      </c>
      <c r="I107" s="84" t="s">
        <v>1777</v>
      </c>
      <c r="J107" s="105"/>
      <c r="K107" s="13">
        <f t="shared" si="7"/>
        <v>0</v>
      </c>
    </row>
    <row r="108" spans="2:11" ht="15" customHeight="1" x14ac:dyDescent="0.2">
      <c r="B108" s="163"/>
      <c r="C108" s="160"/>
      <c r="D108" s="111">
        <f t="shared" si="6"/>
        <v>3.4999999999999893</v>
      </c>
      <c r="E108" s="112">
        <v>3003231</v>
      </c>
      <c r="F108" s="15" t="s">
        <v>40</v>
      </c>
      <c r="G108" s="10" t="s">
        <v>1</v>
      </c>
      <c r="H108" s="10">
        <v>50</v>
      </c>
      <c r="I108" s="84" t="s">
        <v>1778</v>
      </c>
      <c r="J108" s="105"/>
      <c r="K108" s="13">
        <f t="shared" si="7"/>
        <v>0</v>
      </c>
    </row>
    <row r="109" spans="2:11" ht="15" customHeight="1" x14ac:dyDescent="0.2">
      <c r="B109" s="163"/>
      <c r="C109" s="160"/>
      <c r="D109" s="111">
        <f t="shared" si="6"/>
        <v>3.5099999999999891</v>
      </c>
      <c r="E109" s="108">
        <v>3003878</v>
      </c>
      <c r="F109" s="99" t="s">
        <v>36</v>
      </c>
      <c r="G109" s="106" t="s">
        <v>11</v>
      </c>
      <c r="H109" s="10">
        <v>70</v>
      </c>
      <c r="I109" s="84" t="s">
        <v>1779</v>
      </c>
      <c r="J109" s="105"/>
      <c r="K109" s="13">
        <f t="shared" si="7"/>
        <v>0</v>
      </c>
    </row>
    <row r="110" spans="2:11" ht="15" customHeight="1" x14ac:dyDescent="0.2">
      <c r="B110" s="163"/>
      <c r="C110" s="160"/>
      <c r="D110" s="111">
        <f t="shared" si="6"/>
        <v>3.5199999999999889</v>
      </c>
      <c r="E110" s="112">
        <v>3003231</v>
      </c>
      <c r="F110" s="15" t="s">
        <v>40</v>
      </c>
      <c r="G110" s="10" t="s">
        <v>1</v>
      </c>
      <c r="H110" s="10">
        <v>84</v>
      </c>
      <c r="I110" s="84" t="s">
        <v>1780</v>
      </c>
      <c r="J110" s="105"/>
      <c r="K110" s="13">
        <f t="shared" si="7"/>
        <v>0</v>
      </c>
    </row>
    <row r="111" spans="2:11" ht="15" customHeight="1" x14ac:dyDescent="0.2">
      <c r="B111" s="163"/>
      <c r="C111" s="160"/>
      <c r="D111" s="111">
        <f t="shared" si="6"/>
        <v>3.5299999999999887</v>
      </c>
      <c r="E111" s="45">
        <v>3003878</v>
      </c>
      <c r="F111" s="99" t="s">
        <v>36</v>
      </c>
      <c r="G111" s="106" t="s">
        <v>11</v>
      </c>
      <c r="H111" s="10">
        <v>110</v>
      </c>
      <c r="I111" s="84" t="s">
        <v>1781</v>
      </c>
      <c r="J111" s="105"/>
      <c r="K111" s="13">
        <f t="shared" si="7"/>
        <v>0</v>
      </c>
    </row>
    <row r="112" spans="2:11" ht="15" customHeight="1" x14ac:dyDescent="0.2">
      <c r="B112" s="163"/>
      <c r="C112" s="160"/>
      <c r="D112" s="111"/>
      <c r="E112" s="112"/>
      <c r="F112" s="15"/>
      <c r="G112" s="10"/>
      <c r="H112" s="10"/>
      <c r="I112" s="103"/>
      <c r="J112" s="105"/>
      <c r="K112" s="13"/>
    </row>
    <row r="113" spans="2:11" s="2" customFormat="1" ht="20.100000000000001" customHeight="1" thickBot="1" x14ac:dyDescent="0.25">
      <c r="B113" s="164"/>
      <c r="C113" s="161"/>
      <c r="D113" s="79"/>
      <c r="E113" s="154" t="str">
        <f>E58&amp;" - Complete"</f>
        <v>Culvert Construction / Install - Complete</v>
      </c>
      <c r="F113" s="155"/>
      <c r="G113" s="21" t="s">
        <v>0</v>
      </c>
      <c r="H113" s="21">
        <v>1</v>
      </c>
      <c r="I113" s="96"/>
      <c r="J113" s="17"/>
      <c r="K113" s="18">
        <f>SUBTOTAL(9,K59:K112)</f>
        <v>0</v>
      </c>
    </row>
    <row r="114" spans="2:11" s="2" customFormat="1" ht="20.100000000000001" customHeight="1" thickBot="1" x14ac:dyDescent="0.25">
      <c r="B114" s="86"/>
      <c r="C114" s="87"/>
      <c r="D114" s="87"/>
      <c r="E114" s="88"/>
      <c r="F114" s="88"/>
      <c r="G114" s="87"/>
      <c r="H114" s="87"/>
      <c r="I114" s="8"/>
      <c r="J114" s="85"/>
      <c r="K114" s="85"/>
    </row>
    <row r="115" spans="2:11" s="2" customFormat="1" ht="20.100000000000001" customHeight="1" x14ac:dyDescent="0.2">
      <c r="B115" s="162">
        <f>B9</f>
        <v>0</v>
      </c>
      <c r="C115" s="159">
        <v>711</v>
      </c>
      <c r="D115" s="23" t="s">
        <v>1510</v>
      </c>
      <c r="E115" s="152" t="s">
        <v>1451</v>
      </c>
      <c r="F115" s="153"/>
      <c r="G115" s="22"/>
      <c r="H115" s="22"/>
      <c r="I115" s="95"/>
      <c r="J115" s="19"/>
      <c r="K115" s="80"/>
    </row>
    <row r="116" spans="2:11" ht="15" customHeight="1" x14ac:dyDescent="0.2">
      <c r="B116" s="163"/>
      <c r="C116" s="160"/>
      <c r="D116" s="111" t="str">
        <f>D115&amp;".01"</f>
        <v>5.01</v>
      </c>
      <c r="E116" s="117">
        <v>3003596</v>
      </c>
      <c r="F116" s="5" t="s">
        <v>74</v>
      </c>
      <c r="G116" s="10" t="s">
        <v>0</v>
      </c>
      <c r="H116" s="10">
        <v>1</v>
      </c>
      <c r="I116" s="103" t="s">
        <v>1557</v>
      </c>
      <c r="J116" s="105"/>
      <c r="K116" s="13">
        <f>SUM($H116*J116)</f>
        <v>0</v>
      </c>
    </row>
    <row r="117" spans="2:11" ht="15" customHeight="1" x14ac:dyDescent="0.2">
      <c r="B117" s="163"/>
      <c r="C117" s="160"/>
      <c r="D117" s="111">
        <f>D116+0.01</f>
        <v>5.0199999999999996</v>
      </c>
      <c r="E117" s="118">
        <v>3004161</v>
      </c>
      <c r="F117" s="5" t="s">
        <v>1378</v>
      </c>
      <c r="G117" s="137" t="s">
        <v>8</v>
      </c>
      <c r="H117" s="10">
        <v>507</v>
      </c>
      <c r="I117" s="103" t="s">
        <v>1558</v>
      </c>
      <c r="J117" s="105"/>
      <c r="K117" s="13">
        <f t="shared" ref="K117:K191" si="8">SUM($H117*J117)</f>
        <v>0</v>
      </c>
    </row>
    <row r="118" spans="2:11" ht="15" customHeight="1" x14ac:dyDescent="0.2">
      <c r="B118" s="163"/>
      <c r="C118" s="160"/>
      <c r="D118" s="111">
        <f t="shared" ref="D118:D191" si="9">D117+0.01</f>
        <v>5.0299999999999994</v>
      </c>
      <c r="E118" s="117">
        <v>3003688</v>
      </c>
      <c r="F118" s="5" t="s">
        <v>1121</v>
      </c>
      <c r="G118" s="10" t="s">
        <v>10</v>
      </c>
      <c r="H118" s="10">
        <v>1318</v>
      </c>
      <c r="I118" s="103" t="s">
        <v>1558</v>
      </c>
      <c r="J118" s="105"/>
      <c r="K118" s="13">
        <f t="shared" si="8"/>
        <v>0</v>
      </c>
    </row>
    <row r="119" spans="2:11" ht="15" customHeight="1" x14ac:dyDescent="0.2">
      <c r="B119" s="163"/>
      <c r="C119" s="160"/>
      <c r="D119" s="111">
        <f t="shared" si="9"/>
        <v>5.0399999999999991</v>
      </c>
      <c r="E119" s="45">
        <v>3003211</v>
      </c>
      <c r="F119" s="84" t="s">
        <v>768</v>
      </c>
      <c r="G119" s="106" t="s">
        <v>0</v>
      </c>
      <c r="H119" s="10">
        <v>1</v>
      </c>
      <c r="I119" s="103" t="s">
        <v>1559</v>
      </c>
      <c r="J119" s="105"/>
      <c r="K119" s="13">
        <f>SUM($H119*J119)</f>
        <v>0</v>
      </c>
    </row>
    <row r="120" spans="2:11" ht="15" customHeight="1" x14ac:dyDescent="0.2">
      <c r="B120" s="163"/>
      <c r="C120" s="160"/>
      <c r="D120" s="111">
        <f t="shared" si="9"/>
        <v>5.0499999999999989</v>
      </c>
      <c r="E120" s="45">
        <v>3003211</v>
      </c>
      <c r="F120" s="84" t="s">
        <v>768</v>
      </c>
      <c r="G120" s="106" t="s">
        <v>0</v>
      </c>
      <c r="H120" s="10">
        <v>1</v>
      </c>
      <c r="I120" s="103" t="s">
        <v>1560</v>
      </c>
      <c r="J120" s="105"/>
      <c r="K120" s="13">
        <f t="shared" si="8"/>
        <v>0</v>
      </c>
    </row>
    <row r="121" spans="2:11" ht="15" customHeight="1" x14ac:dyDescent="0.2">
      <c r="B121" s="163"/>
      <c r="C121" s="160"/>
      <c r="D121" s="111">
        <f t="shared" si="9"/>
        <v>5.0599999999999987</v>
      </c>
      <c r="E121" s="117">
        <v>3002805</v>
      </c>
      <c r="F121" s="5" t="s">
        <v>70</v>
      </c>
      <c r="G121" s="10" t="s">
        <v>2</v>
      </c>
      <c r="H121" s="10">
        <v>3</v>
      </c>
      <c r="I121" s="103" t="s">
        <v>1561</v>
      </c>
      <c r="J121" s="105"/>
      <c r="K121" s="13">
        <f>SUM($H121*J121)</f>
        <v>0</v>
      </c>
    </row>
    <row r="122" spans="2:11" ht="15" customHeight="1" x14ac:dyDescent="0.2">
      <c r="B122" s="163"/>
      <c r="C122" s="160"/>
      <c r="D122" s="111">
        <f t="shared" si="9"/>
        <v>5.0699999999999985</v>
      </c>
      <c r="E122" s="122">
        <v>3002821</v>
      </c>
      <c r="F122" s="89" t="s">
        <v>535</v>
      </c>
      <c r="G122" s="90" t="s">
        <v>2</v>
      </c>
      <c r="H122" s="90">
        <v>21</v>
      </c>
      <c r="I122" s="138" t="s">
        <v>1665</v>
      </c>
      <c r="J122" s="133"/>
      <c r="K122" s="13">
        <f>SUM($H122*J122)</f>
        <v>0</v>
      </c>
    </row>
    <row r="123" spans="2:11" ht="15" customHeight="1" x14ac:dyDescent="0.2">
      <c r="B123" s="163"/>
      <c r="C123" s="160"/>
      <c r="D123" s="111">
        <f t="shared" si="9"/>
        <v>5.0799999999999983</v>
      </c>
      <c r="E123" s="117">
        <v>3003584</v>
      </c>
      <c r="F123" s="5" t="s">
        <v>1019</v>
      </c>
      <c r="G123" s="10" t="s">
        <v>1</v>
      </c>
      <c r="H123" s="10">
        <v>826</v>
      </c>
      <c r="I123" s="103" t="s">
        <v>1562</v>
      </c>
      <c r="J123" s="105"/>
      <c r="K123" s="13">
        <f t="shared" si="8"/>
        <v>0</v>
      </c>
    </row>
    <row r="124" spans="2:11" ht="15" customHeight="1" x14ac:dyDescent="0.2">
      <c r="B124" s="163"/>
      <c r="C124" s="160"/>
      <c r="D124" s="111">
        <f t="shared" si="9"/>
        <v>5.0899999999999981</v>
      </c>
      <c r="E124" s="117">
        <v>3003560</v>
      </c>
      <c r="F124" s="5" t="s">
        <v>1009</v>
      </c>
      <c r="G124" s="10" t="s">
        <v>1</v>
      </c>
      <c r="H124" s="10">
        <v>828</v>
      </c>
      <c r="I124" s="103" t="s">
        <v>1563</v>
      </c>
      <c r="J124" s="105"/>
      <c r="K124" s="13">
        <f t="shared" si="8"/>
        <v>0</v>
      </c>
    </row>
    <row r="125" spans="2:11" ht="15" customHeight="1" x14ac:dyDescent="0.2">
      <c r="B125" s="163"/>
      <c r="C125" s="160"/>
      <c r="D125" s="111">
        <f t="shared" si="9"/>
        <v>5.0999999999999979</v>
      </c>
      <c r="E125" s="117">
        <v>3003548</v>
      </c>
      <c r="F125" s="5" t="s">
        <v>68</v>
      </c>
      <c r="G125" s="10" t="s">
        <v>1</v>
      </c>
      <c r="H125" s="10">
        <v>110</v>
      </c>
      <c r="I125" s="103" t="s">
        <v>1564</v>
      </c>
      <c r="J125" s="105"/>
      <c r="K125" s="13">
        <f t="shared" si="8"/>
        <v>0</v>
      </c>
    </row>
    <row r="126" spans="2:11" ht="15" customHeight="1" x14ac:dyDescent="0.2">
      <c r="B126" s="163"/>
      <c r="C126" s="160"/>
      <c r="D126" s="111">
        <f t="shared" si="9"/>
        <v>5.1099999999999977</v>
      </c>
      <c r="E126" s="117">
        <v>3003576</v>
      </c>
      <c r="F126" s="5" t="s">
        <v>67</v>
      </c>
      <c r="G126" s="10" t="s">
        <v>1</v>
      </c>
      <c r="H126" s="10">
        <v>72</v>
      </c>
      <c r="I126" s="103" t="s">
        <v>1566</v>
      </c>
      <c r="J126" s="105"/>
      <c r="K126" s="13">
        <f t="shared" si="8"/>
        <v>0</v>
      </c>
    </row>
    <row r="127" spans="2:11" ht="15" customHeight="1" thickBot="1" x14ac:dyDescent="0.25">
      <c r="B127" s="163"/>
      <c r="C127" s="160"/>
      <c r="D127" s="119">
        <f t="shared" si="9"/>
        <v>5.1199999999999974</v>
      </c>
      <c r="E127" s="120">
        <v>3002833</v>
      </c>
      <c r="F127" s="139" t="s">
        <v>69</v>
      </c>
      <c r="G127" s="140" t="s">
        <v>2</v>
      </c>
      <c r="H127" s="140">
        <v>2</v>
      </c>
      <c r="I127" s="141" t="s">
        <v>1565</v>
      </c>
      <c r="J127" s="132"/>
      <c r="K127" s="93">
        <f t="shared" si="8"/>
        <v>0</v>
      </c>
    </row>
    <row r="128" spans="2:11" ht="15" customHeight="1" x14ac:dyDescent="0.2">
      <c r="B128" s="163"/>
      <c r="C128" s="160"/>
      <c r="D128" s="121">
        <f t="shared" si="9"/>
        <v>5.1299999999999972</v>
      </c>
      <c r="E128" s="122">
        <v>3003596</v>
      </c>
      <c r="F128" s="89" t="s">
        <v>74</v>
      </c>
      <c r="G128" s="90" t="s">
        <v>0</v>
      </c>
      <c r="H128" s="90">
        <v>1</v>
      </c>
      <c r="I128" s="138" t="s">
        <v>1667</v>
      </c>
      <c r="J128" s="133"/>
      <c r="K128" s="92">
        <f t="shared" si="8"/>
        <v>0</v>
      </c>
    </row>
    <row r="129" spans="2:11" ht="15" customHeight="1" x14ac:dyDescent="0.2">
      <c r="B129" s="163"/>
      <c r="C129" s="160"/>
      <c r="D129" s="111">
        <f t="shared" si="9"/>
        <v>5.139999999999997</v>
      </c>
      <c r="E129" s="117">
        <v>3004155</v>
      </c>
      <c r="F129" s="5" t="s">
        <v>1376</v>
      </c>
      <c r="G129" s="10" t="s">
        <v>8</v>
      </c>
      <c r="H129" s="10">
        <v>1076</v>
      </c>
      <c r="I129" s="103" t="s">
        <v>1567</v>
      </c>
      <c r="J129" s="105"/>
      <c r="K129" s="13">
        <f t="shared" si="8"/>
        <v>0</v>
      </c>
    </row>
    <row r="130" spans="2:11" ht="15" customHeight="1" x14ac:dyDescent="0.2">
      <c r="B130" s="163"/>
      <c r="C130" s="160"/>
      <c r="D130" s="111">
        <f t="shared" si="9"/>
        <v>5.1499999999999968</v>
      </c>
      <c r="E130" s="117">
        <v>3003688</v>
      </c>
      <c r="F130" s="5" t="s">
        <v>1121</v>
      </c>
      <c r="G130" s="10" t="s">
        <v>10</v>
      </c>
      <c r="H130" s="10">
        <v>3872</v>
      </c>
      <c r="I130" s="103" t="s">
        <v>1567</v>
      </c>
      <c r="J130" s="105"/>
      <c r="K130" s="13">
        <f t="shared" si="8"/>
        <v>0</v>
      </c>
    </row>
    <row r="131" spans="2:11" ht="15" customHeight="1" x14ac:dyDescent="0.2">
      <c r="B131" s="163"/>
      <c r="C131" s="160"/>
      <c r="D131" s="111">
        <f t="shared" si="9"/>
        <v>5.1599999999999966</v>
      </c>
      <c r="E131" s="126">
        <v>3003720</v>
      </c>
      <c r="F131" s="125" t="s">
        <v>56</v>
      </c>
      <c r="G131" s="127" t="s">
        <v>10</v>
      </c>
      <c r="H131" s="90">
        <v>418</v>
      </c>
      <c r="I131" s="103" t="s">
        <v>1686</v>
      </c>
      <c r="J131" s="105"/>
      <c r="K131" s="13">
        <f t="shared" si="8"/>
        <v>0</v>
      </c>
    </row>
    <row r="132" spans="2:11" ht="15" customHeight="1" x14ac:dyDescent="0.2">
      <c r="B132" s="163"/>
      <c r="C132" s="160"/>
      <c r="D132" s="111">
        <f t="shared" si="9"/>
        <v>5.1699999999999964</v>
      </c>
      <c r="E132" s="117">
        <v>3004193</v>
      </c>
      <c r="F132" s="5" t="s">
        <v>1394</v>
      </c>
      <c r="G132" s="10" t="s">
        <v>1</v>
      </c>
      <c r="H132" s="10">
        <v>1096</v>
      </c>
      <c r="I132" s="84" t="s">
        <v>1568</v>
      </c>
      <c r="J132" s="105"/>
      <c r="K132" s="13">
        <f t="shared" si="8"/>
        <v>0</v>
      </c>
    </row>
    <row r="133" spans="2:11" ht="15" customHeight="1" x14ac:dyDescent="0.2">
      <c r="B133" s="163"/>
      <c r="C133" s="160"/>
      <c r="D133" s="111">
        <f t="shared" si="9"/>
        <v>5.1799999999999962</v>
      </c>
      <c r="E133" s="117">
        <v>3004197</v>
      </c>
      <c r="F133" s="5" t="s">
        <v>1397</v>
      </c>
      <c r="G133" s="10" t="s">
        <v>1</v>
      </c>
      <c r="H133" s="10">
        <v>257</v>
      </c>
      <c r="I133" s="84" t="s">
        <v>1570</v>
      </c>
      <c r="J133" s="105"/>
      <c r="K133" s="13">
        <f t="shared" si="8"/>
        <v>0</v>
      </c>
    </row>
    <row r="134" spans="2:11" ht="15" customHeight="1" x14ac:dyDescent="0.2">
      <c r="B134" s="163"/>
      <c r="C134" s="160"/>
      <c r="D134" s="111">
        <f t="shared" si="9"/>
        <v>5.1899999999999959</v>
      </c>
      <c r="E134" s="117">
        <v>3004193</v>
      </c>
      <c r="F134" s="5" t="s">
        <v>1394</v>
      </c>
      <c r="G134" s="10" t="s">
        <v>1</v>
      </c>
      <c r="H134" s="10">
        <v>80</v>
      </c>
      <c r="I134" s="84" t="s">
        <v>1684</v>
      </c>
      <c r="J134" s="105"/>
      <c r="K134" s="13">
        <f t="shared" si="8"/>
        <v>0</v>
      </c>
    </row>
    <row r="135" spans="2:11" ht="15" customHeight="1" x14ac:dyDescent="0.2">
      <c r="B135" s="163"/>
      <c r="C135" s="160"/>
      <c r="D135" s="111">
        <f t="shared" si="9"/>
        <v>5.1999999999999957</v>
      </c>
      <c r="E135" s="117">
        <v>3004197</v>
      </c>
      <c r="F135" s="5" t="s">
        <v>1397</v>
      </c>
      <c r="G135" s="10" t="s">
        <v>1</v>
      </c>
      <c r="H135" s="10">
        <v>13</v>
      </c>
      <c r="I135" s="84" t="s">
        <v>1698</v>
      </c>
      <c r="J135" s="105"/>
      <c r="K135" s="13">
        <f t="shared" si="8"/>
        <v>0</v>
      </c>
    </row>
    <row r="136" spans="2:11" ht="15" customHeight="1" x14ac:dyDescent="0.2">
      <c r="B136" s="163"/>
      <c r="C136" s="160"/>
      <c r="D136" s="111">
        <f t="shared" si="9"/>
        <v>5.2099999999999955</v>
      </c>
      <c r="E136" s="117">
        <v>3004187</v>
      </c>
      <c r="F136" s="5" t="s">
        <v>1391</v>
      </c>
      <c r="G136" s="10" t="s">
        <v>10</v>
      </c>
      <c r="H136" s="10">
        <v>102</v>
      </c>
      <c r="I136" s="84" t="s">
        <v>1586</v>
      </c>
      <c r="J136" s="105"/>
      <c r="K136" s="13">
        <f t="shared" si="8"/>
        <v>0</v>
      </c>
    </row>
    <row r="137" spans="2:11" ht="15" customHeight="1" x14ac:dyDescent="0.2">
      <c r="B137" s="163"/>
      <c r="C137" s="160"/>
      <c r="D137" s="111">
        <f t="shared" si="9"/>
        <v>5.2199999999999953</v>
      </c>
      <c r="E137" s="117">
        <v>3004187</v>
      </c>
      <c r="F137" s="5" t="s">
        <v>1391</v>
      </c>
      <c r="G137" s="10" t="s">
        <v>10</v>
      </c>
      <c r="H137" s="10">
        <v>64</v>
      </c>
      <c r="I137" s="84" t="s">
        <v>1685</v>
      </c>
      <c r="J137" s="105"/>
      <c r="K137" s="13">
        <f t="shared" si="8"/>
        <v>0</v>
      </c>
    </row>
    <row r="138" spans="2:11" ht="15" customHeight="1" x14ac:dyDescent="0.2">
      <c r="B138" s="163"/>
      <c r="C138" s="160"/>
      <c r="D138" s="111">
        <f t="shared" si="9"/>
        <v>5.2299999999999951</v>
      </c>
      <c r="E138" s="117">
        <v>3004181</v>
      </c>
      <c r="F138" s="5" t="s">
        <v>1389</v>
      </c>
      <c r="G138" s="10" t="s">
        <v>10</v>
      </c>
      <c r="H138" s="10">
        <v>494</v>
      </c>
      <c r="I138" s="84" t="s">
        <v>1569</v>
      </c>
      <c r="J138" s="105"/>
      <c r="K138" s="13">
        <f t="shared" si="8"/>
        <v>0</v>
      </c>
    </row>
    <row r="139" spans="2:11" ht="15" customHeight="1" x14ac:dyDescent="0.2">
      <c r="B139" s="163"/>
      <c r="C139" s="160"/>
      <c r="D139" s="111">
        <f t="shared" si="9"/>
        <v>5.2399999999999949</v>
      </c>
      <c r="E139" s="117">
        <v>3004181</v>
      </c>
      <c r="F139" s="5" t="s">
        <v>1389</v>
      </c>
      <c r="G139" s="10" t="s">
        <v>10</v>
      </c>
      <c r="H139" s="10">
        <v>97</v>
      </c>
      <c r="I139" s="84" t="s">
        <v>1614</v>
      </c>
      <c r="J139" s="105"/>
      <c r="K139" s="13">
        <f t="shared" si="8"/>
        <v>0</v>
      </c>
    </row>
    <row r="140" spans="2:11" ht="15" customHeight="1" x14ac:dyDescent="0.2">
      <c r="B140" s="163"/>
      <c r="C140" s="160"/>
      <c r="D140" s="111">
        <f t="shared" si="9"/>
        <v>5.2499999999999947</v>
      </c>
      <c r="E140" s="117">
        <v>3004196</v>
      </c>
      <c r="F140" s="5" t="s">
        <v>1396</v>
      </c>
      <c r="G140" s="10" t="s">
        <v>1</v>
      </c>
      <c r="H140" s="10">
        <v>2</v>
      </c>
      <c r="I140" s="84" t="s">
        <v>1571</v>
      </c>
      <c r="J140" s="105"/>
      <c r="K140" s="13">
        <f t="shared" si="8"/>
        <v>0</v>
      </c>
    </row>
    <row r="141" spans="2:11" ht="15" customHeight="1" x14ac:dyDescent="0.2">
      <c r="B141" s="163"/>
      <c r="C141" s="160"/>
      <c r="D141" s="111">
        <f t="shared" si="9"/>
        <v>5.2599999999999945</v>
      </c>
      <c r="E141" s="45">
        <v>3003865</v>
      </c>
      <c r="F141" s="99" t="s">
        <v>1255</v>
      </c>
      <c r="G141" s="106" t="s">
        <v>2</v>
      </c>
      <c r="H141" s="10">
        <v>2</v>
      </c>
      <c r="I141" s="84" t="s">
        <v>1690</v>
      </c>
      <c r="J141" s="105"/>
      <c r="K141" s="13">
        <f t="shared" si="8"/>
        <v>0</v>
      </c>
    </row>
    <row r="142" spans="2:11" ht="15" customHeight="1" x14ac:dyDescent="0.2">
      <c r="B142" s="163"/>
      <c r="C142" s="160"/>
      <c r="D142" s="111">
        <f t="shared" si="9"/>
        <v>5.2699999999999942</v>
      </c>
      <c r="E142" s="45">
        <v>3003866</v>
      </c>
      <c r="F142" s="99" t="s">
        <v>1255</v>
      </c>
      <c r="G142" s="106" t="s">
        <v>0</v>
      </c>
      <c r="H142" s="10">
        <v>1</v>
      </c>
      <c r="I142" s="84" t="s">
        <v>1691</v>
      </c>
      <c r="J142" s="105"/>
      <c r="K142" s="13">
        <f t="shared" si="8"/>
        <v>0</v>
      </c>
    </row>
    <row r="143" spans="2:11" ht="15" customHeight="1" x14ac:dyDescent="0.2">
      <c r="B143" s="163"/>
      <c r="C143" s="160"/>
      <c r="D143" s="111">
        <f t="shared" si="9"/>
        <v>5.279999999999994</v>
      </c>
      <c r="E143" s="112">
        <v>3003876</v>
      </c>
      <c r="F143" s="15" t="s">
        <v>30</v>
      </c>
      <c r="G143" s="10" t="s">
        <v>11</v>
      </c>
      <c r="H143" s="10">
        <v>30</v>
      </c>
      <c r="I143" s="84" t="s">
        <v>1808</v>
      </c>
      <c r="J143" s="105"/>
      <c r="K143" s="13">
        <f t="shared" si="8"/>
        <v>0</v>
      </c>
    </row>
    <row r="144" spans="2:11" ht="15" customHeight="1" x14ac:dyDescent="0.2">
      <c r="B144" s="163"/>
      <c r="C144" s="160"/>
      <c r="D144" s="111">
        <f t="shared" si="9"/>
        <v>5.2899999999999938</v>
      </c>
      <c r="E144" s="117">
        <v>3002805</v>
      </c>
      <c r="F144" s="5" t="s">
        <v>70</v>
      </c>
      <c r="G144" s="10" t="s">
        <v>2</v>
      </c>
      <c r="H144" s="10">
        <v>11</v>
      </c>
      <c r="I144" s="84" t="s">
        <v>1572</v>
      </c>
      <c r="J144" s="105"/>
      <c r="K144" s="13">
        <f t="shared" si="8"/>
        <v>0</v>
      </c>
    </row>
    <row r="145" spans="2:11" ht="15" customHeight="1" x14ac:dyDescent="0.2">
      <c r="B145" s="163"/>
      <c r="C145" s="160"/>
      <c r="D145" s="111">
        <f t="shared" si="9"/>
        <v>5.2999999999999936</v>
      </c>
      <c r="E145" s="117">
        <v>3002805</v>
      </c>
      <c r="F145" s="5" t="s">
        <v>70</v>
      </c>
      <c r="G145" s="10" t="s">
        <v>2</v>
      </c>
      <c r="H145" s="10">
        <v>2</v>
      </c>
      <c r="I145" s="84" t="s">
        <v>1573</v>
      </c>
      <c r="J145" s="105"/>
      <c r="K145" s="13">
        <f t="shared" si="8"/>
        <v>0</v>
      </c>
    </row>
    <row r="146" spans="2:11" ht="15" customHeight="1" x14ac:dyDescent="0.2">
      <c r="B146" s="163"/>
      <c r="C146" s="160"/>
      <c r="D146" s="111">
        <f t="shared" si="9"/>
        <v>5.3099999999999934</v>
      </c>
      <c r="E146" s="117">
        <v>3002807</v>
      </c>
      <c r="F146" s="5" t="s">
        <v>531</v>
      </c>
      <c r="G146" s="10" t="s">
        <v>2</v>
      </c>
      <c r="H146" s="10">
        <v>1</v>
      </c>
      <c r="I146" s="84" t="s">
        <v>1574</v>
      </c>
      <c r="J146" s="105"/>
      <c r="K146" s="13">
        <f t="shared" si="8"/>
        <v>0</v>
      </c>
    </row>
    <row r="147" spans="2:11" ht="15" customHeight="1" x14ac:dyDescent="0.2">
      <c r="B147" s="163"/>
      <c r="C147" s="160"/>
      <c r="D147" s="111">
        <f t="shared" si="9"/>
        <v>5.3199999999999932</v>
      </c>
      <c r="E147" s="117">
        <v>3003570</v>
      </c>
      <c r="F147" s="5" t="s">
        <v>65</v>
      </c>
      <c r="G147" s="10" t="s">
        <v>1</v>
      </c>
      <c r="H147" s="10">
        <v>416</v>
      </c>
      <c r="I147" s="84" t="s">
        <v>1578</v>
      </c>
      <c r="J147" s="105"/>
      <c r="K147" s="13">
        <f t="shared" si="8"/>
        <v>0</v>
      </c>
    </row>
    <row r="148" spans="2:11" ht="15" customHeight="1" x14ac:dyDescent="0.2">
      <c r="B148" s="163"/>
      <c r="C148" s="160"/>
      <c r="D148" s="111">
        <f t="shared" si="9"/>
        <v>5.329999999999993</v>
      </c>
      <c r="E148" s="117">
        <v>3003548</v>
      </c>
      <c r="F148" s="5" t="s">
        <v>68</v>
      </c>
      <c r="G148" s="10" t="s">
        <v>1</v>
      </c>
      <c r="H148" s="10">
        <v>2684</v>
      </c>
      <c r="I148" s="84" t="s">
        <v>1810</v>
      </c>
      <c r="J148" s="105"/>
      <c r="K148" s="13">
        <f t="shared" si="8"/>
        <v>0</v>
      </c>
    </row>
    <row r="149" spans="2:11" ht="15" customHeight="1" x14ac:dyDescent="0.2">
      <c r="B149" s="163"/>
      <c r="C149" s="160"/>
      <c r="D149" s="111">
        <f t="shared" si="9"/>
        <v>5.3399999999999928</v>
      </c>
      <c r="E149" s="117">
        <v>3002790</v>
      </c>
      <c r="F149" s="5" t="s">
        <v>520</v>
      </c>
      <c r="G149" s="10" t="s">
        <v>1</v>
      </c>
      <c r="H149" s="10">
        <v>2836</v>
      </c>
      <c r="I149" s="84" t="s">
        <v>1577</v>
      </c>
      <c r="J149" s="105"/>
      <c r="K149" s="13">
        <f t="shared" si="8"/>
        <v>0</v>
      </c>
    </row>
    <row r="150" spans="2:11" ht="15" customHeight="1" x14ac:dyDescent="0.2">
      <c r="B150" s="163"/>
      <c r="C150" s="160"/>
      <c r="D150" s="111">
        <f t="shared" si="9"/>
        <v>5.3499999999999925</v>
      </c>
      <c r="E150" s="117">
        <v>3002790</v>
      </c>
      <c r="F150" s="5" t="s">
        <v>520</v>
      </c>
      <c r="G150" s="10" t="s">
        <v>1</v>
      </c>
      <c r="H150" s="10">
        <v>10</v>
      </c>
      <c r="I150" s="84" t="s">
        <v>1811</v>
      </c>
      <c r="J150" s="105"/>
      <c r="K150" s="13">
        <f t="shared" si="8"/>
        <v>0</v>
      </c>
    </row>
    <row r="151" spans="2:11" ht="15" customHeight="1" x14ac:dyDescent="0.2">
      <c r="B151" s="163"/>
      <c r="C151" s="160"/>
      <c r="D151" s="111">
        <f t="shared" si="9"/>
        <v>5.3599999999999923</v>
      </c>
      <c r="E151" s="117">
        <v>3003576</v>
      </c>
      <c r="F151" s="5" t="s">
        <v>67</v>
      </c>
      <c r="G151" s="10" t="s">
        <v>1</v>
      </c>
      <c r="H151" s="10">
        <v>83</v>
      </c>
      <c r="I151" s="84" t="s">
        <v>1579</v>
      </c>
      <c r="J151" s="105"/>
      <c r="K151" s="13">
        <f t="shared" si="8"/>
        <v>0</v>
      </c>
    </row>
    <row r="152" spans="2:11" ht="15" customHeight="1" x14ac:dyDescent="0.2">
      <c r="B152" s="163"/>
      <c r="C152" s="160"/>
      <c r="D152" s="111">
        <f t="shared" si="9"/>
        <v>5.3699999999999921</v>
      </c>
      <c r="E152" s="117">
        <v>3002821</v>
      </c>
      <c r="F152" s="5" t="s">
        <v>535</v>
      </c>
      <c r="G152" s="10" t="s">
        <v>2</v>
      </c>
      <c r="H152" s="10">
        <v>34</v>
      </c>
      <c r="I152" s="84" t="s">
        <v>1809</v>
      </c>
      <c r="J152" s="105"/>
      <c r="K152" s="13">
        <f t="shared" si="8"/>
        <v>0</v>
      </c>
    </row>
    <row r="153" spans="2:11" ht="15" customHeight="1" x14ac:dyDescent="0.2">
      <c r="B153" s="163"/>
      <c r="C153" s="160"/>
      <c r="D153" s="111">
        <f t="shared" si="9"/>
        <v>5.3799999999999919</v>
      </c>
      <c r="E153" s="117">
        <v>3002841</v>
      </c>
      <c r="F153" s="5" t="s">
        <v>544</v>
      </c>
      <c r="G153" s="10" t="s">
        <v>2</v>
      </c>
      <c r="H153" s="10">
        <v>4</v>
      </c>
      <c r="I153" s="84" t="s">
        <v>1575</v>
      </c>
      <c r="J153" s="105"/>
      <c r="K153" s="13">
        <f t="shared" si="8"/>
        <v>0</v>
      </c>
    </row>
    <row r="154" spans="2:11" ht="15" customHeight="1" x14ac:dyDescent="0.2">
      <c r="B154" s="163"/>
      <c r="C154" s="160"/>
      <c r="D154" s="111">
        <f t="shared" si="9"/>
        <v>5.3899999999999917</v>
      </c>
      <c r="E154" s="117">
        <v>3002833</v>
      </c>
      <c r="F154" s="5" t="s">
        <v>69</v>
      </c>
      <c r="G154" s="10" t="s">
        <v>2</v>
      </c>
      <c r="H154" s="10">
        <v>2</v>
      </c>
      <c r="I154" s="84" t="s">
        <v>1576</v>
      </c>
      <c r="J154" s="105"/>
      <c r="K154" s="13">
        <f t="shared" si="8"/>
        <v>0</v>
      </c>
    </row>
    <row r="155" spans="2:11" ht="15" customHeight="1" x14ac:dyDescent="0.2">
      <c r="B155" s="163"/>
      <c r="C155" s="160"/>
      <c r="D155" s="111">
        <f t="shared" si="9"/>
        <v>5.3999999999999915</v>
      </c>
      <c r="E155" s="117">
        <v>3004143</v>
      </c>
      <c r="F155" s="5" t="s">
        <v>57</v>
      </c>
      <c r="G155" s="10" t="s">
        <v>8</v>
      </c>
      <c r="H155" s="10">
        <v>10</v>
      </c>
      <c r="I155" s="98" t="s">
        <v>1642</v>
      </c>
      <c r="J155" s="105"/>
      <c r="K155" s="13">
        <f t="shared" si="8"/>
        <v>0</v>
      </c>
    </row>
    <row r="156" spans="2:11" ht="15" customHeight="1" x14ac:dyDescent="0.2">
      <c r="B156" s="163"/>
      <c r="C156" s="160"/>
      <c r="D156" s="111">
        <f t="shared" si="9"/>
        <v>5.4099999999999913</v>
      </c>
      <c r="E156" s="126">
        <v>3003724</v>
      </c>
      <c r="F156" s="125" t="s">
        <v>55</v>
      </c>
      <c r="G156" s="127" t="s">
        <v>10</v>
      </c>
      <c r="H156" s="90">
        <v>51</v>
      </c>
      <c r="I156" s="98" t="s">
        <v>1642</v>
      </c>
      <c r="J156" s="105"/>
      <c r="K156" s="13">
        <f t="shared" si="8"/>
        <v>0</v>
      </c>
    </row>
    <row r="157" spans="2:11" ht="15" customHeight="1" x14ac:dyDescent="0.2">
      <c r="B157" s="163"/>
      <c r="C157" s="160"/>
      <c r="D157" s="111">
        <f t="shared" si="9"/>
        <v>5.419999999999991</v>
      </c>
      <c r="E157" s="117">
        <v>3004193</v>
      </c>
      <c r="F157" s="5" t="s">
        <v>1394</v>
      </c>
      <c r="G157" s="10" t="s">
        <v>1</v>
      </c>
      <c r="H157" s="10">
        <v>17</v>
      </c>
      <c r="I157" s="98" t="s">
        <v>1644</v>
      </c>
      <c r="J157" s="105"/>
      <c r="K157" s="13">
        <f t="shared" si="8"/>
        <v>0</v>
      </c>
    </row>
    <row r="158" spans="2:11" ht="15" customHeight="1" x14ac:dyDescent="0.2">
      <c r="B158" s="163"/>
      <c r="C158" s="160"/>
      <c r="D158" s="111">
        <f t="shared" si="9"/>
        <v>5.4299999999999908</v>
      </c>
      <c r="E158" s="117">
        <v>3004197</v>
      </c>
      <c r="F158" s="5" t="s">
        <v>1397</v>
      </c>
      <c r="G158" s="10" t="s">
        <v>1</v>
      </c>
      <c r="H158" s="10">
        <v>18</v>
      </c>
      <c r="I158" s="98" t="s">
        <v>1645</v>
      </c>
      <c r="J158" s="105"/>
      <c r="K158" s="13">
        <f t="shared" si="8"/>
        <v>0</v>
      </c>
    </row>
    <row r="159" spans="2:11" ht="15" customHeight="1" thickBot="1" x14ac:dyDescent="0.25">
      <c r="B159" s="163"/>
      <c r="C159" s="160"/>
      <c r="D159" s="119">
        <f t="shared" ref="D159" si="10">D158+0.01</f>
        <v>5.4399999999999906</v>
      </c>
      <c r="E159" s="120">
        <v>3004181</v>
      </c>
      <c r="F159" s="139" t="s">
        <v>1389</v>
      </c>
      <c r="G159" s="140" t="s">
        <v>10</v>
      </c>
      <c r="H159" s="140">
        <v>11</v>
      </c>
      <c r="I159" s="142" t="s">
        <v>1646</v>
      </c>
      <c r="J159" s="132"/>
      <c r="K159" s="93">
        <f t="shared" si="8"/>
        <v>0</v>
      </c>
    </row>
    <row r="160" spans="2:11" ht="15" customHeight="1" x14ac:dyDescent="0.2">
      <c r="B160" s="163"/>
      <c r="C160" s="160"/>
      <c r="D160" s="121">
        <f>D159+0.01</f>
        <v>5.4499999999999904</v>
      </c>
      <c r="E160" s="122">
        <v>3003596</v>
      </c>
      <c r="F160" s="89" t="s">
        <v>74</v>
      </c>
      <c r="G160" s="90" t="s">
        <v>0</v>
      </c>
      <c r="H160" s="90">
        <v>1</v>
      </c>
      <c r="I160" s="138" t="s">
        <v>1668</v>
      </c>
      <c r="J160" s="133"/>
      <c r="K160" s="92">
        <f t="shared" si="8"/>
        <v>0</v>
      </c>
    </row>
    <row r="161" spans="2:11" ht="15" customHeight="1" x14ac:dyDescent="0.2">
      <c r="B161" s="163"/>
      <c r="C161" s="160"/>
      <c r="D161" s="111">
        <f t="shared" si="9"/>
        <v>5.4599999999999902</v>
      </c>
      <c r="E161" s="117">
        <v>3004155</v>
      </c>
      <c r="F161" s="5" t="s">
        <v>1376</v>
      </c>
      <c r="G161" s="10" t="s">
        <v>8</v>
      </c>
      <c r="H161" s="10">
        <v>1487</v>
      </c>
      <c r="I161" s="103" t="s">
        <v>1580</v>
      </c>
      <c r="J161" s="105"/>
      <c r="K161" s="13">
        <f t="shared" si="8"/>
        <v>0</v>
      </c>
    </row>
    <row r="162" spans="2:11" ht="15" customHeight="1" x14ac:dyDescent="0.2">
      <c r="B162" s="163"/>
      <c r="C162" s="160"/>
      <c r="D162" s="111">
        <f t="shared" si="9"/>
        <v>5.46999999999999</v>
      </c>
      <c r="E162" s="117">
        <v>3003688</v>
      </c>
      <c r="F162" s="5" t="s">
        <v>1121</v>
      </c>
      <c r="G162" s="10" t="s">
        <v>10</v>
      </c>
      <c r="H162" s="10">
        <v>5353</v>
      </c>
      <c r="I162" s="103" t="s">
        <v>1580</v>
      </c>
      <c r="J162" s="105"/>
      <c r="K162" s="13">
        <f t="shared" si="8"/>
        <v>0</v>
      </c>
    </row>
    <row r="163" spans="2:11" ht="15" customHeight="1" x14ac:dyDescent="0.2">
      <c r="B163" s="163"/>
      <c r="C163" s="160"/>
      <c r="D163" s="111">
        <f t="shared" si="9"/>
        <v>5.4799999999999898</v>
      </c>
      <c r="E163" s="117">
        <v>3003720</v>
      </c>
      <c r="F163" s="5" t="s">
        <v>56</v>
      </c>
      <c r="G163" s="10" t="s">
        <v>10</v>
      </c>
      <c r="H163" s="10">
        <v>716</v>
      </c>
      <c r="I163" s="103" t="s">
        <v>1650</v>
      </c>
      <c r="J163" s="105"/>
      <c r="K163" s="13">
        <f t="shared" si="8"/>
        <v>0</v>
      </c>
    </row>
    <row r="164" spans="2:11" ht="15" customHeight="1" x14ac:dyDescent="0.2">
      <c r="B164" s="163"/>
      <c r="C164" s="160"/>
      <c r="D164" s="111">
        <f t="shared" si="9"/>
        <v>5.4899999999999896</v>
      </c>
      <c r="E164" s="117">
        <v>3003738</v>
      </c>
      <c r="F164" s="5" t="s">
        <v>1144</v>
      </c>
      <c r="G164" s="10" t="s">
        <v>10</v>
      </c>
      <c r="H164" s="10">
        <v>171</v>
      </c>
      <c r="I164" s="84" t="s">
        <v>1689</v>
      </c>
      <c r="J164" s="105"/>
      <c r="K164" s="13">
        <f t="shared" si="8"/>
        <v>0</v>
      </c>
    </row>
    <row r="165" spans="2:11" ht="15" customHeight="1" x14ac:dyDescent="0.2">
      <c r="B165" s="163"/>
      <c r="C165" s="160"/>
      <c r="D165" s="111">
        <f t="shared" si="9"/>
        <v>5.4999999999999893</v>
      </c>
      <c r="E165" s="117">
        <v>3004193</v>
      </c>
      <c r="F165" s="5" t="s">
        <v>1394</v>
      </c>
      <c r="G165" s="10" t="s">
        <v>1</v>
      </c>
      <c r="H165" s="10">
        <v>1022</v>
      </c>
      <c r="I165" s="84" t="s">
        <v>1581</v>
      </c>
      <c r="J165" s="105"/>
      <c r="K165" s="13">
        <f t="shared" si="8"/>
        <v>0</v>
      </c>
    </row>
    <row r="166" spans="2:11" ht="15" customHeight="1" x14ac:dyDescent="0.2">
      <c r="B166" s="163"/>
      <c r="C166" s="160"/>
      <c r="D166" s="111">
        <f t="shared" si="9"/>
        <v>5.5099999999999891</v>
      </c>
      <c r="E166" s="117">
        <v>3004197</v>
      </c>
      <c r="F166" s="5" t="s">
        <v>1397</v>
      </c>
      <c r="G166" s="10" t="s">
        <v>1</v>
      </c>
      <c r="H166" s="10">
        <v>502</v>
      </c>
      <c r="I166" s="84" t="s">
        <v>1582</v>
      </c>
      <c r="J166" s="105"/>
      <c r="K166" s="13">
        <f t="shared" si="8"/>
        <v>0</v>
      </c>
    </row>
    <row r="167" spans="2:11" ht="15" customHeight="1" x14ac:dyDescent="0.2">
      <c r="B167" s="163"/>
      <c r="C167" s="160"/>
      <c r="D167" s="111">
        <f t="shared" si="9"/>
        <v>5.5199999999999889</v>
      </c>
      <c r="E167" s="117">
        <v>3004193</v>
      </c>
      <c r="F167" s="5" t="s">
        <v>1394</v>
      </c>
      <c r="G167" s="10" t="s">
        <v>1</v>
      </c>
      <c r="H167" s="10">
        <v>40</v>
      </c>
      <c r="I167" s="84" t="s">
        <v>1583</v>
      </c>
      <c r="J167" s="105"/>
      <c r="K167" s="13">
        <f t="shared" si="8"/>
        <v>0</v>
      </c>
    </row>
    <row r="168" spans="2:11" ht="15" customHeight="1" x14ac:dyDescent="0.2">
      <c r="B168" s="163"/>
      <c r="C168" s="160"/>
      <c r="D168" s="111">
        <f t="shared" si="9"/>
        <v>5.5299999999999887</v>
      </c>
      <c r="E168" s="117">
        <v>3004197</v>
      </c>
      <c r="F168" s="5" t="s">
        <v>1397</v>
      </c>
      <c r="G168" s="10" t="s">
        <v>1</v>
      </c>
      <c r="H168" s="10">
        <v>18</v>
      </c>
      <c r="I168" s="84" t="s">
        <v>1699</v>
      </c>
      <c r="J168" s="105"/>
      <c r="K168" s="13">
        <f t="shared" si="8"/>
        <v>0</v>
      </c>
    </row>
    <row r="169" spans="2:11" ht="15" customHeight="1" x14ac:dyDescent="0.2">
      <c r="B169" s="163"/>
      <c r="C169" s="160"/>
      <c r="D169" s="111">
        <f t="shared" si="9"/>
        <v>5.5399999999999885</v>
      </c>
      <c r="E169" s="117">
        <v>3004187</v>
      </c>
      <c r="F169" s="5" t="s">
        <v>1391</v>
      </c>
      <c r="G169" s="10" t="s">
        <v>10</v>
      </c>
      <c r="H169" s="10">
        <v>51</v>
      </c>
      <c r="I169" s="84" t="s">
        <v>1587</v>
      </c>
      <c r="J169" s="105"/>
      <c r="K169" s="13">
        <f t="shared" si="8"/>
        <v>0</v>
      </c>
    </row>
    <row r="170" spans="2:11" ht="15" customHeight="1" x14ac:dyDescent="0.2">
      <c r="B170" s="163"/>
      <c r="C170" s="160"/>
      <c r="D170" s="111">
        <f t="shared" si="9"/>
        <v>5.5499999999999883</v>
      </c>
      <c r="E170" s="117">
        <v>3004187</v>
      </c>
      <c r="F170" s="5" t="s">
        <v>1391</v>
      </c>
      <c r="G170" s="10" t="s">
        <v>10</v>
      </c>
      <c r="H170" s="10">
        <v>35</v>
      </c>
      <c r="I170" s="84" t="s">
        <v>1585</v>
      </c>
      <c r="J170" s="105"/>
      <c r="K170" s="13">
        <f t="shared" si="8"/>
        <v>0</v>
      </c>
    </row>
    <row r="171" spans="2:11" ht="15" customHeight="1" x14ac:dyDescent="0.2">
      <c r="B171" s="163"/>
      <c r="C171" s="160"/>
      <c r="D171" s="111">
        <f t="shared" si="9"/>
        <v>5.5599999999999881</v>
      </c>
      <c r="E171" s="117">
        <v>3004187</v>
      </c>
      <c r="F171" s="5" t="s">
        <v>1391</v>
      </c>
      <c r="G171" s="10" t="s">
        <v>10</v>
      </c>
      <c r="H171" s="10">
        <v>62</v>
      </c>
      <c r="I171" s="84" t="s">
        <v>1688</v>
      </c>
      <c r="J171" s="105"/>
      <c r="K171" s="13">
        <f t="shared" si="8"/>
        <v>0</v>
      </c>
    </row>
    <row r="172" spans="2:11" ht="15" customHeight="1" x14ac:dyDescent="0.2">
      <c r="B172" s="163"/>
      <c r="C172" s="160"/>
      <c r="D172" s="111">
        <f t="shared" si="9"/>
        <v>5.5699999999999878</v>
      </c>
      <c r="E172" s="117">
        <v>3004181</v>
      </c>
      <c r="F172" s="5" t="s">
        <v>1389</v>
      </c>
      <c r="G172" s="10" t="s">
        <v>10</v>
      </c>
      <c r="H172" s="10">
        <v>592</v>
      </c>
      <c r="I172" s="84" t="s">
        <v>1584</v>
      </c>
      <c r="J172" s="105"/>
      <c r="K172" s="13">
        <f t="shared" si="8"/>
        <v>0</v>
      </c>
    </row>
    <row r="173" spans="2:11" ht="15" customHeight="1" x14ac:dyDescent="0.2">
      <c r="B173" s="163"/>
      <c r="C173" s="160"/>
      <c r="D173" s="111">
        <f t="shared" si="9"/>
        <v>5.5799999999999876</v>
      </c>
      <c r="E173" s="117">
        <v>3004181</v>
      </c>
      <c r="F173" s="5" t="s">
        <v>1389</v>
      </c>
      <c r="G173" s="10" t="s">
        <v>10</v>
      </c>
      <c r="H173" s="10">
        <v>34</v>
      </c>
      <c r="I173" s="84" t="s">
        <v>1588</v>
      </c>
      <c r="J173" s="105"/>
      <c r="K173" s="13">
        <f t="shared" si="8"/>
        <v>0</v>
      </c>
    </row>
    <row r="174" spans="2:11" ht="15" customHeight="1" x14ac:dyDescent="0.2">
      <c r="B174" s="163"/>
      <c r="C174" s="160"/>
      <c r="D174" s="111">
        <f t="shared" si="9"/>
        <v>5.5899999999999874</v>
      </c>
      <c r="E174" s="117">
        <v>3004181</v>
      </c>
      <c r="F174" s="5" t="s">
        <v>1389</v>
      </c>
      <c r="G174" s="10" t="s">
        <v>10</v>
      </c>
      <c r="H174" s="10">
        <v>31</v>
      </c>
      <c r="I174" s="84" t="s">
        <v>1687</v>
      </c>
      <c r="J174" s="105"/>
      <c r="K174" s="13">
        <f t="shared" si="8"/>
        <v>0</v>
      </c>
    </row>
    <row r="175" spans="2:11" ht="15" customHeight="1" x14ac:dyDescent="0.2">
      <c r="B175" s="163"/>
      <c r="C175" s="160"/>
      <c r="D175" s="111">
        <f t="shared" si="9"/>
        <v>5.5999999999999872</v>
      </c>
      <c r="E175" s="117">
        <v>3004196</v>
      </c>
      <c r="F175" s="5" t="s">
        <v>1396</v>
      </c>
      <c r="G175" s="10" t="s">
        <v>1</v>
      </c>
      <c r="H175" s="10">
        <v>2</v>
      </c>
      <c r="I175" s="84" t="s">
        <v>1589</v>
      </c>
      <c r="J175" s="105"/>
      <c r="K175" s="13">
        <f t="shared" si="8"/>
        <v>0</v>
      </c>
    </row>
    <row r="176" spans="2:11" ht="15" customHeight="1" x14ac:dyDescent="0.2">
      <c r="B176" s="163"/>
      <c r="C176" s="160"/>
      <c r="D176" s="111">
        <f t="shared" si="9"/>
        <v>5.609999999999987</v>
      </c>
      <c r="E176" s="117">
        <v>3003690</v>
      </c>
      <c r="F176" s="5" t="s">
        <v>1122</v>
      </c>
      <c r="G176" s="10" t="s">
        <v>10</v>
      </c>
      <c r="H176" s="10">
        <v>89</v>
      </c>
      <c r="I176" s="84" t="s">
        <v>1590</v>
      </c>
      <c r="J176" s="105"/>
      <c r="K176" s="13">
        <f t="shared" si="8"/>
        <v>0</v>
      </c>
    </row>
    <row r="177" spans="2:11" ht="15" customHeight="1" x14ac:dyDescent="0.2">
      <c r="B177" s="163"/>
      <c r="C177" s="160"/>
      <c r="D177" s="111">
        <f t="shared" si="9"/>
        <v>5.6199999999999868</v>
      </c>
      <c r="E177" s="45">
        <v>3003865</v>
      </c>
      <c r="F177" s="99" t="s">
        <v>1255</v>
      </c>
      <c r="G177" s="106" t="s">
        <v>2</v>
      </c>
      <c r="H177" s="10">
        <v>3</v>
      </c>
      <c r="I177" s="84" t="s">
        <v>1692</v>
      </c>
      <c r="J177" s="105"/>
      <c r="K177" s="13">
        <f t="shared" si="8"/>
        <v>0</v>
      </c>
    </row>
    <row r="178" spans="2:11" ht="15" customHeight="1" x14ac:dyDescent="0.2">
      <c r="B178" s="163"/>
      <c r="C178" s="160"/>
      <c r="D178" s="111">
        <f t="shared" si="9"/>
        <v>5.6299999999999866</v>
      </c>
      <c r="E178" s="112">
        <v>3003876</v>
      </c>
      <c r="F178" s="15" t="s">
        <v>30</v>
      </c>
      <c r="G178" s="10" t="s">
        <v>11</v>
      </c>
      <c r="H178" s="10">
        <v>20</v>
      </c>
      <c r="I178" s="84" t="s">
        <v>1807</v>
      </c>
      <c r="J178" s="105"/>
      <c r="K178" s="13">
        <f t="shared" si="8"/>
        <v>0</v>
      </c>
    </row>
    <row r="179" spans="2:11" ht="15" customHeight="1" x14ac:dyDescent="0.2">
      <c r="B179" s="163"/>
      <c r="C179" s="160"/>
      <c r="D179" s="111">
        <f t="shared" si="9"/>
        <v>5.6399999999999864</v>
      </c>
      <c r="E179" s="112">
        <v>3003865</v>
      </c>
      <c r="F179" s="15" t="s">
        <v>1255</v>
      </c>
      <c r="G179" s="10" t="s">
        <v>2</v>
      </c>
      <c r="H179" s="10">
        <v>1</v>
      </c>
      <c r="I179" s="84" t="s">
        <v>1693</v>
      </c>
      <c r="J179" s="105"/>
      <c r="K179" s="13">
        <f t="shared" si="8"/>
        <v>0</v>
      </c>
    </row>
    <row r="180" spans="2:11" ht="15" customHeight="1" x14ac:dyDescent="0.2">
      <c r="B180" s="163"/>
      <c r="C180" s="160"/>
      <c r="D180" s="111">
        <f t="shared" si="9"/>
        <v>5.6499999999999861</v>
      </c>
      <c r="E180" s="112">
        <v>3003445</v>
      </c>
      <c r="F180" s="15" t="s">
        <v>945</v>
      </c>
      <c r="G180" s="10" t="s">
        <v>1</v>
      </c>
      <c r="H180" s="10">
        <v>9</v>
      </c>
      <c r="I180" s="84" t="s">
        <v>1694</v>
      </c>
      <c r="J180" s="105"/>
      <c r="K180" s="13">
        <f t="shared" si="8"/>
        <v>0</v>
      </c>
    </row>
    <row r="181" spans="2:11" ht="15" customHeight="1" x14ac:dyDescent="0.2">
      <c r="B181" s="163"/>
      <c r="C181" s="160"/>
      <c r="D181" s="111">
        <f t="shared" si="9"/>
        <v>5.6599999999999859</v>
      </c>
      <c r="E181" s="117">
        <v>3002805</v>
      </c>
      <c r="F181" s="5" t="s">
        <v>70</v>
      </c>
      <c r="G181" s="10" t="s">
        <v>2</v>
      </c>
      <c r="H181" s="10">
        <v>7</v>
      </c>
      <c r="I181" s="103" t="s">
        <v>1591</v>
      </c>
      <c r="J181" s="105"/>
      <c r="K181" s="13">
        <f t="shared" si="8"/>
        <v>0</v>
      </c>
    </row>
    <row r="182" spans="2:11" ht="15" customHeight="1" x14ac:dyDescent="0.2">
      <c r="B182" s="163"/>
      <c r="C182" s="160"/>
      <c r="D182" s="111">
        <f t="shared" si="9"/>
        <v>5.6699999999999857</v>
      </c>
      <c r="E182" s="117">
        <v>3002805</v>
      </c>
      <c r="F182" s="5" t="s">
        <v>70</v>
      </c>
      <c r="G182" s="10" t="s">
        <v>2</v>
      </c>
      <c r="H182" s="10">
        <v>3</v>
      </c>
      <c r="I182" s="103" t="s">
        <v>1592</v>
      </c>
      <c r="J182" s="105"/>
      <c r="K182" s="13">
        <f t="shared" si="8"/>
        <v>0</v>
      </c>
    </row>
    <row r="183" spans="2:11" ht="15" customHeight="1" x14ac:dyDescent="0.2">
      <c r="B183" s="163"/>
      <c r="C183" s="160"/>
      <c r="D183" s="111">
        <f t="shared" si="9"/>
        <v>5.6799999999999855</v>
      </c>
      <c r="E183" s="117">
        <v>3002807</v>
      </c>
      <c r="F183" s="5" t="s">
        <v>531</v>
      </c>
      <c r="G183" s="10" t="s">
        <v>2</v>
      </c>
      <c r="H183" s="10">
        <v>4</v>
      </c>
      <c r="I183" s="84" t="s">
        <v>1591</v>
      </c>
      <c r="J183" s="105"/>
      <c r="K183" s="13">
        <f t="shared" si="8"/>
        <v>0</v>
      </c>
    </row>
    <row r="184" spans="2:11" ht="15" customHeight="1" x14ac:dyDescent="0.2">
      <c r="B184" s="163"/>
      <c r="C184" s="160"/>
      <c r="D184" s="111">
        <f t="shared" si="9"/>
        <v>5.6899999999999853</v>
      </c>
      <c r="E184" s="117">
        <v>3003570</v>
      </c>
      <c r="F184" s="5" t="s">
        <v>65</v>
      </c>
      <c r="G184" s="10" t="s">
        <v>1</v>
      </c>
      <c r="H184" s="10">
        <v>1072</v>
      </c>
      <c r="I184" s="103" t="s">
        <v>1594</v>
      </c>
      <c r="J184" s="105"/>
      <c r="K184" s="13">
        <f t="shared" si="8"/>
        <v>0</v>
      </c>
    </row>
    <row r="185" spans="2:11" ht="15" customHeight="1" x14ac:dyDescent="0.2">
      <c r="B185" s="163"/>
      <c r="C185" s="160"/>
      <c r="D185" s="111">
        <f t="shared" si="9"/>
        <v>5.6999999999999851</v>
      </c>
      <c r="E185" s="117">
        <v>3003548</v>
      </c>
      <c r="F185" s="5" t="s">
        <v>68</v>
      </c>
      <c r="G185" s="10" t="s">
        <v>1</v>
      </c>
      <c r="H185" s="10">
        <v>75</v>
      </c>
      <c r="I185" s="103" t="s">
        <v>1813</v>
      </c>
      <c r="J185" s="105"/>
      <c r="K185" s="13">
        <f t="shared" ref="K185" si="11">SUM($H185*J185)</f>
        <v>0</v>
      </c>
    </row>
    <row r="186" spans="2:11" ht="15" customHeight="1" x14ac:dyDescent="0.2">
      <c r="B186" s="163"/>
      <c r="C186" s="160"/>
      <c r="D186" s="111">
        <f t="shared" si="9"/>
        <v>5.7099999999999849</v>
      </c>
      <c r="E186" s="117">
        <v>3003548</v>
      </c>
      <c r="F186" s="5" t="s">
        <v>68</v>
      </c>
      <c r="G186" s="10" t="s">
        <v>1</v>
      </c>
      <c r="H186" s="10">
        <v>3194</v>
      </c>
      <c r="I186" s="103" t="s">
        <v>1631</v>
      </c>
      <c r="J186" s="105"/>
      <c r="K186" s="13">
        <f t="shared" si="8"/>
        <v>0</v>
      </c>
    </row>
    <row r="187" spans="2:11" ht="15" customHeight="1" x14ac:dyDescent="0.2">
      <c r="B187" s="163"/>
      <c r="C187" s="160"/>
      <c r="D187" s="111">
        <f t="shared" si="9"/>
        <v>5.7199999999999847</v>
      </c>
      <c r="E187" s="117">
        <v>3002790</v>
      </c>
      <c r="F187" s="5" t="s">
        <v>520</v>
      </c>
      <c r="G187" s="10" t="s">
        <v>1</v>
      </c>
      <c r="H187" s="10">
        <v>2288</v>
      </c>
      <c r="I187" s="103" t="s">
        <v>1593</v>
      </c>
      <c r="J187" s="105"/>
      <c r="K187" s="13">
        <f t="shared" si="8"/>
        <v>0</v>
      </c>
    </row>
    <row r="188" spans="2:11" ht="15" customHeight="1" x14ac:dyDescent="0.2">
      <c r="B188" s="163"/>
      <c r="C188" s="160"/>
      <c r="D188" s="111">
        <f t="shared" si="9"/>
        <v>5.7299999999999844</v>
      </c>
      <c r="E188" s="117">
        <v>3003576</v>
      </c>
      <c r="F188" s="5" t="s">
        <v>67</v>
      </c>
      <c r="G188" s="10" t="s">
        <v>1</v>
      </c>
      <c r="H188" s="10">
        <v>81</v>
      </c>
      <c r="I188" s="103" t="s">
        <v>1596</v>
      </c>
      <c r="J188" s="105"/>
      <c r="K188" s="13">
        <f t="shared" si="8"/>
        <v>0</v>
      </c>
    </row>
    <row r="189" spans="2:11" ht="15" customHeight="1" x14ac:dyDescent="0.2">
      <c r="B189" s="163"/>
      <c r="C189" s="160"/>
      <c r="D189" s="111">
        <f t="shared" si="9"/>
        <v>5.7399999999999842</v>
      </c>
      <c r="E189" s="117">
        <v>3002821</v>
      </c>
      <c r="F189" s="5" t="s">
        <v>535</v>
      </c>
      <c r="G189" s="10" t="s">
        <v>2</v>
      </c>
      <c r="H189" s="10">
        <v>52</v>
      </c>
      <c r="I189" s="103" t="s">
        <v>1812</v>
      </c>
      <c r="J189" s="105"/>
      <c r="K189" s="13">
        <f t="shared" si="8"/>
        <v>0</v>
      </c>
    </row>
    <row r="190" spans="2:11" ht="15" customHeight="1" x14ac:dyDescent="0.2">
      <c r="B190" s="163"/>
      <c r="C190" s="160"/>
      <c r="D190" s="111">
        <f t="shared" si="9"/>
        <v>5.749999999999984</v>
      </c>
      <c r="E190" s="117">
        <v>3002841</v>
      </c>
      <c r="F190" s="5" t="s">
        <v>544</v>
      </c>
      <c r="G190" s="10" t="s">
        <v>2</v>
      </c>
      <c r="H190" s="10">
        <v>4</v>
      </c>
      <c r="I190" s="84" t="s">
        <v>1595</v>
      </c>
      <c r="J190" s="105"/>
      <c r="K190" s="13">
        <f t="shared" si="8"/>
        <v>0</v>
      </c>
    </row>
    <row r="191" spans="2:11" ht="15" customHeight="1" x14ac:dyDescent="0.2">
      <c r="B191" s="163"/>
      <c r="C191" s="160"/>
      <c r="D191" s="111">
        <f t="shared" si="9"/>
        <v>5.7599999999999838</v>
      </c>
      <c r="E191" s="117">
        <v>3002833</v>
      </c>
      <c r="F191" s="5" t="s">
        <v>69</v>
      </c>
      <c r="G191" s="10" t="s">
        <v>2</v>
      </c>
      <c r="H191" s="10">
        <v>2</v>
      </c>
      <c r="I191" s="84" t="s">
        <v>1597</v>
      </c>
      <c r="J191" s="105"/>
      <c r="K191" s="13">
        <f t="shared" si="8"/>
        <v>0</v>
      </c>
    </row>
    <row r="192" spans="2:11" ht="15" customHeight="1" x14ac:dyDescent="0.2">
      <c r="B192" s="163"/>
      <c r="C192" s="160"/>
      <c r="D192" s="121"/>
      <c r="E192" s="122"/>
      <c r="F192" s="89"/>
      <c r="G192" s="90"/>
      <c r="H192" s="90"/>
      <c r="I192" s="98"/>
      <c r="J192" s="91"/>
      <c r="K192" s="92"/>
    </row>
    <row r="193" spans="2:11" s="2" customFormat="1" ht="20.100000000000001" customHeight="1" thickBot="1" x14ac:dyDescent="0.25">
      <c r="B193" s="164"/>
      <c r="C193" s="161"/>
      <c r="D193" s="79"/>
      <c r="E193" s="154" t="str">
        <f>E115&amp;" - Complete"</f>
        <v>Paving Install - Complete</v>
      </c>
      <c r="F193" s="155"/>
      <c r="G193" s="21" t="s">
        <v>0</v>
      </c>
      <c r="H193" s="21">
        <v>1</v>
      </c>
      <c r="I193" s="96"/>
      <c r="J193" s="17"/>
      <c r="K193" s="18">
        <f>SUBTOTAL(9,K116:K192)</f>
        <v>0</v>
      </c>
    </row>
    <row r="194" spans="2:11" s="2" customFormat="1" ht="20.100000000000001" customHeight="1" thickBot="1" x14ac:dyDescent="0.25">
      <c r="B194" s="86"/>
      <c r="C194" s="87"/>
      <c r="D194" s="87"/>
      <c r="E194" s="88"/>
      <c r="F194" s="88"/>
      <c r="G194" s="87"/>
      <c r="H194" s="87"/>
      <c r="I194" s="8"/>
      <c r="J194" s="85"/>
      <c r="K194" s="85"/>
    </row>
    <row r="195" spans="2:11" s="2" customFormat="1" ht="20.100000000000001" customHeight="1" x14ac:dyDescent="0.2">
      <c r="B195" s="162">
        <f>B9</f>
        <v>0</v>
      </c>
      <c r="C195" s="159">
        <v>711</v>
      </c>
      <c r="D195" s="23" t="s">
        <v>1511</v>
      </c>
      <c r="E195" s="152" t="s">
        <v>1451</v>
      </c>
      <c r="F195" s="153"/>
      <c r="G195" s="22"/>
      <c r="H195" s="22"/>
      <c r="I195" s="95"/>
      <c r="J195" s="19"/>
      <c r="K195" s="80"/>
    </row>
    <row r="196" spans="2:11" s="2" customFormat="1" ht="15" customHeight="1" x14ac:dyDescent="0.2">
      <c r="B196" s="163"/>
      <c r="C196" s="160"/>
      <c r="D196" s="121" t="str">
        <f>D195&amp;".01"</f>
        <v>6.01</v>
      </c>
      <c r="E196" s="122">
        <v>3003596</v>
      </c>
      <c r="F196" s="89" t="s">
        <v>74</v>
      </c>
      <c r="G196" s="90" t="s">
        <v>0</v>
      </c>
      <c r="H196" s="90">
        <v>1</v>
      </c>
      <c r="I196" s="138" t="s">
        <v>1669</v>
      </c>
      <c r="J196" s="133"/>
      <c r="K196" s="92">
        <f>SUM($H196*J196)</f>
        <v>0</v>
      </c>
    </row>
    <row r="197" spans="2:11" s="2" customFormat="1" ht="15" customHeight="1" x14ac:dyDescent="0.2">
      <c r="B197" s="163"/>
      <c r="C197" s="160"/>
      <c r="D197" s="111">
        <f>D196+0.01</f>
        <v>6.02</v>
      </c>
      <c r="E197" s="117">
        <v>3004155</v>
      </c>
      <c r="F197" s="5" t="s">
        <v>1376</v>
      </c>
      <c r="G197" s="10" t="s">
        <v>8</v>
      </c>
      <c r="H197" s="10">
        <v>1413</v>
      </c>
      <c r="I197" s="103" t="s">
        <v>1607</v>
      </c>
      <c r="J197" s="105"/>
      <c r="K197" s="92">
        <f t="shared" ref="K197:K269" si="12">SUM($H197*J197)</f>
        <v>0</v>
      </c>
    </row>
    <row r="198" spans="2:11" s="2" customFormat="1" ht="15" customHeight="1" x14ac:dyDescent="0.2">
      <c r="B198" s="163"/>
      <c r="C198" s="160"/>
      <c r="D198" s="111">
        <f t="shared" ref="D198:D219" si="13">D197+0.01</f>
        <v>6.0299999999999994</v>
      </c>
      <c r="E198" s="117">
        <v>3003688</v>
      </c>
      <c r="F198" s="5" t="s">
        <v>1121</v>
      </c>
      <c r="G198" s="10" t="s">
        <v>10</v>
      </c>
      <c r="H198" s="10">
        <v>5084</v>
      </c>
      <c r="I198" s="103" t="s">
        <v>1607</v>
      </c>
      <c r="J198" s="105"/>
      <c r="K198" s="92">
        <f t="shared" si="12"/>
        <v>0</v>
      </c>
    </row>
    <row r="199" spans="2:11" s="2" customFormat="1" ht="15" customHeight="1" x14ac:dyDescent="0.2">
      <c r="B199" s="163"/>
      <c r="C199" s="160"/>
      <c r="D199" s="111">
        <f t="shared" si="13"/>
        <v>6.0399999999999991</v>
      </c>
      <c r="E199" s="117">
        <v>3004193</v>
      </c>
      <c r="F199" s="5" t="s">
        <v>1394</v>
      </c>
      <c r="G199" s="10" t="s">
        <v>1</v>
      </c>
      <c r="H199" s="10">
        <v>914</v>
      </c>
      <c r="I199" s="84" t="s">
        <v>1608</v>
      </c>
      <c r="J199" s="105"/>
      <c r="K199" s="92">
        <f t="shared" si="12"/>
        <v>0</v>
      </c>
    </row>
    <row r="200" spans="2:11" s="2" customFormat="1" ht="15" customHeight="1" x14ac:dyDescent="0.2">
      <c r="B200" s="163"/>
      <c r="C200" s="160"/>
      <c r="D200" s="111">
        <f t="shared" si="13"/>
        <v>6.0499999999999989</v>
      </c>
      <c r="E200" s="117">
        <v>3004197</v>
      </c>
      <c r="F200" s="5" t="s">
        <v>1397</v>
      </c>
      <c r="G200" s="10" t="s">
        <v>1</v>
      </c>
      <c r="H200" s="10">
        <v>1209</v>
      </c>
      <c r="I200" s="84" t="s">
        <v>1609</v>
      </c>
      <c r="J200" s="105"/>
      <c r="K200" s="92">
        <f t="shared" si="12"/>
        <v>0</v>
      </c>
    </row>
    <row r="201" spans="2:11" s="2" customFormat="1" ht="15" customHeight="1" x14ac:dyDescent="0.2">
      <c r="B201" s="163"/>
      <c r="C201" s="160"/>
      <c r="D201" s="111">
        <f t="shared" si="13"/>
        <v>6.0599999999999987</v>
      </c>
      <c r="E201" s="117">
        <v>3004193</v>
      </c>
      <c r="F201" s="5" t="s">
        <v>1394</v>
      </c>
      <c r="G201" s="10" t="s">
        <v>1</v>
      </c>
      <c r="H201" s="10">
        <v>80</v>
      </c>
      <c r="I201" s="84" t="s">
        <v>1610</v>
      </c>
      <c r="J201" s="105"/>
      <c r="K201" s="92">
        <f t="shared" si="12"/>
        <v>0</v>
      </c>
    </row>
    <row r="202" spans="2:11" s="2" customFormat="1" ht="15" customHeight="1" x14ac:dyDescent="0.2">
      <c r="B202" s="163"/>
      <c r="C202" s="160"/>
      <c r="D202" s="111">
        <f t="shared" si="13"/>
        <v>6.0699999999999985</v>
      </c>
      <c r="E202" s="117">
        <v>3004197</v>
      </c>
      <c r="F202" s="5" t="s">
        <v>1397</v>
      </c>
      <c r="G202" s="10" t="s">
        <v>1</v>
      </c>
      <c r="H202" s="10">
        <v>12</v>
      </c>
      <c r="I202" s="84" t="s">
        <v>1700</v>
      </c>
      <c r="J202" s="105"/>
      <c r="K202" s="92">
        <f t="shared" si="12"/>
        <v>0</v>
      </c>
    </row>
    <row r="203" spans="2:11" s="2" customFormat="1" ht="15" customHeight="1" x14ac:dyDescent="0.2">
      <c r="B203" s="163"/>
      <c r="C203" s="160"/>
      <c r="D203" s="111">
        <f t="shared" si="13"/>
        <v>6.0799999999999983</v>
      </c>
      <c r="E203" s="117">
        <v>3004187</v>
      </c>
      <c r="F203" s="5" t="s">
        <v>1391</v>
      </c>
      <c r="G203" s="10" t="s">
        <v>10</v>
      </c>
      <c r="H203" s="10">
        <v>102</v>
      </c>
      <c r="I203" s="84" t="s">
        <v>1613</v>
      </c>
      <c r="J203" s="105"/>
      <c r="K203" s="92">
        <f t="shared" si="12"/>
        <v>0</v>
      </c>
    </row>
    <row r="204" spans="2:11" s="2" customFormat="1" ht="15" customHeight="1" x14ac:dyDescent="0.2">
      <c r="B204" s="163"/>
      <c r="C204" s="160"/>
      <c r="D204" s="111">
        <f t="shared" si="13"/>
        <v>6.0899999999999981</v>
      </c>
      <c r="E204" s="117">
        <v>3004187</v>
      </c>
      <c r="F204" s="5" t="s">
        <v>1391</v>
      </c>
      <c r="G204" s="10" t="s">
        <v>10</v>
      </c>
      <c r="H204" s="10">
        <v>104</v>
      </c>
      <c r="I204" s="84" t="s">
        <v>1611</v>
      </c>
      <c r="J204" s="105"/>
      <c r="K204" s="92">
        <f t="shared" si="12"/>
        <v>0</v>
      </c>
    </row>
    <row r="205" spans="2:11" s="2" customFormat="1" ht="15" customHeight="1" x14ac:dyDescent="0.2">
      <c r="B205" s="163"/>
      <c r="C205" s="160"/>
      <c r="D205" s="111">
        <f t="shared" si="13"/>
        <v>6.0999999999999979</v>
      </c>
      <c r="E205" s="117">
        <v>3004181</v>
      </c>
      <c r="F205" s="5" t="s">
        <v>1389</v>
      </c>
      <c r="G205" s="10" t="s">
        <v>10</v>
      </c>
      <c r="H205" s="10">
        <v>21</v>
      </c>
      <c r="I205" s="84" t="s">
        <v>1612</v>
      </c>
      <c r="J205" s="105"/>
      <c r="K205" s="92">
        <f t="shared" si="12"/>
        <v>0</v>
      </c>
    </row>
    <row r="206" spans="2:11" s="2" customFormat="1" ht="15" customHeight="1" x14ac:dyDescent="0.2">
      <c r="B206" s="163"/>
      <c r="C206" s="160"/>
      <c r="D206" s="111">
        <f t="shared" si="13"/>
        <v>6.1099999999999977</v>
      </c>
      <c r="E206" s="117">
        <v>3004181</v>
      </c>
      <c r="F206" s="5" t="s">
        <v>1389</v>
      </c>
      <c r="G206" s="10" t="s">
        <v>10</v>
      </c>
      <c r="H206" s="10">
        <v>86</v>
      </c>
      <c r="I206" s="84" t="s">
        <v>1695</v>
      </c>
      <c r="J206" s="105"/>
      <c r="K206" s="92">
        <f t="shared" si="12"/>
        <v>0</v>
      </c>
    </row>
    <row r="207" spans="2:11" s="2" customFormat="1" ht="15" customHeight="1" x14ac:dyDescent="0.2">
      <c r="B207" s="163"/>
      <c r="C207" s="160"/>
      <c r="D207" s="111">
        <f t="shared" si="13"/>
        <v>6.1199999999999974</v>
      </c>
      <c r="E207" s="117">
        <v>3003690</v>
      </c>
      <c r="F207" s="5" t="s">
        <v>1122</v>
      </c>
      <c r="G207" s="10" t="s">
        <v>10</v>
      </c>
      <c r="H207" s="10">
        <v>1957</v>
      </c>
      <c r="I207" s="84" t="s">
        <v>1523</v>
      </c>
      <c r="J207" s="105"/>
      <c r="K207" s="92">
        <f t="shared" si="12"/>
        <v>0</v>
      </c>
    </row>
    <row r="208" spans="2:11" s="2" customFormat="1" ht="15" customHeight="1" x14ac:dyDescent="0.2">
      <c r="B208" s="163"/>
      <c r="C208" s="160"/>
      <c r="D208" s="111">
        <f t="shared" si="13"/>
        <v>6.1299999999999972</v>
      </c>
      <c r="E208" s="112">
        <v>3003876</v>
      </c>
      <c r="F208" s="15" t="s">
        <v>30</v>
      </c>
      <c r="G208" s="10" t="s">
        <v>11</v>
      </c>
      <c r="H208" s="10">
        <v>10</v>
      </c>
      <c r="I208" s="84" t="s">
        <v>1806</v>
      </c>
      <c r="J208" s="105"/>
      <c r="K208" s="92">
        <f t="shared" si="12"/>
        <v>0</v>
      </c>
    </row>
    <row r="209" spans="2:11" s="2" customFormat="1" ht="15" customHeight="1" x14ac:dyDescent="0.2">
      <c r="B209" s="163"/>
      <c r="C209" s="160"/>
      <c r="D209" s="111">
        <f t="shared" si="13"/>
        <v>6.139999999999997</v>
      </c>
      <c r="E209" s="45">
        <v>3003865</v>
      </c>
      <c r="F209" s="99" t="s">
        <v>1255</v>
      </c>
      <c r="G209" s="106" t="s">
        <v>2</v>
      </c>
      <c r="H209" s="10">
        <v>2</v>
      </c>
      <c r="I209" s="84" t="s">
        <v>1696</v>
      </c>
      <c r="J209" s="105"/>
      <c r="K209" s="92">
        <f t="shared" si="12"/>
        <v>0</v>
      </c>
    </row>
    <row r="210" spans="2:11" s="2" customFormat="1" ht="15" customHeight="1" x14ac:dyDescent="0.2">
      <c r="B210" s="163"/>
      <c r="C210" s="160"/>
      <c r="D210" s="111">
        <f t="shared" si="13"/>
        <v>6.1499999999999968</v>
      </c>
      <c r="E210" s="112">
        <v>3003876</v>
      </c>
      <c r="F210" s="15" t="s">
        <v>30</v>
      </c>
      <c r="G210" s="10" t="s">
        <v>11</v>
      </c>
      <c r="H210" s="10">
        <v>25</v>
      </c>
      <c r="I210" s="84" t="s">
        <v>1805</v>
      </c>
      <c r="J210" s="105"/>
      <c r="K210" s="92">
        <f t="shared" si="12"/>
        <v>0</v>
      </c>
    </row>
    <row r="211" spans="2:11" s="2" customFormat="1" ht="15" customHeight="1" x14ac:dyDescent="0.2">
      <c r="B211" s="163"/>
      <c r="C211" s="160"/>
      <c r="D211" s="111">
        <f t="shared" si="13"/>
        <v>6.1599999999999966</v>
      </c>
      <c r="E211" s="126">
        <v>3002807</v>
      </c>
      <c r="F211" s="125" t="s">
        <v>531</v>
      </c>
      <c r="G211" s="127" t="s">
        <v>2</v>
      </c>
      <c r="H211" s="10">
        <v>2</v>
      </c>
      <c r="I211" s="84" t="s">
        <v>1814</v>
      </c>
      <c r="J211" s="105"/>
      <c r="K211" s="92">
        <f t="shared" si="12"/>
        <v>0</v>
      </c>
    </row>
    <row r="212" spans="2:11" s="2" customFormat="1" ht="15" customHeight="1" x14ac:dyDescent="0.2">
      <c r="B212" s="163"/>
      <c r="C212" s="160"/>
      <c r="D212" s="111">
        <f t="shared" si="13"/>
        <v>6.1699999999999964</v>
      </c>
      <c r="E212" s="117">
        <v>3002805</v>
      </c>
      <c r="F212" s="5" t="s">
        <v>70</v>
      </c>
      <c r="G212" s="10" t="s">
        <v>2</v>
      </c>
      <c r="H212" s="10">
        <v>2</v>
      </c>
      <c r="I212" s="103" t="s">
        <v>1815</v>
      </c>
      <c r="J212" s="105"/>
      <c r="K212" s="92">
        <f t="shared" si="12"/>
        <v>0</v>
      </c>
    </row>
    <row r="213" spans="2:11" s="2" customFormat="1" ht="15" customHeight="1" x14ac:dyDescent="0.2">
      <c r="B213" s="163"/>
      <c r="C213" s="160"/>
      <c r="D213" s="111">
        <f t="shared" si="13"/>
        <v>6.1799999999999962</v>
      </c>
      <c r="E213" s="117">
        <v>3002805</v>
      </c>
      <c r="F213" s="5" t="s">
        <v>70</v>
      </c>
      <c r="G213" s="10" t="s">
        <v>2</v>
      </c>
      <c r="H213" s="10">
        <v>7</v>
      </c>
      <c r="I213" s="103" t="s">
        <v>1816</v>
      </c>
      <c r="J213" s="105"/>
      <c r="K213" s="92">
        <f t="shared" si="12"/>
        <v>0</v>
      </c>
    </row>
    <row r="214" spans="2:11" s="2" customFormat="1" ht="15" customHeight="1" x14ac:dyDescent="0.2">
      <c r="B214" s="163"/>
      <c r="C214" s="160"/>
      <c r="D214" s="111">
        <f t="shared" si="13"/>
        <v>6.1899999999999959</v>
      </c>
      <c r="E214" s="117">
        <v>3003570</v>
      </c>
      <c r="F214" s="5" t="s">
        <v>65</v>
      </c>
      <c r="G214" s="10" t="s">
        <v>1</v>
      </c>
      <c r="H214" s="10">
        <v>300</v>
      </c>
      <c r="I214" s="103" t="s">
        <v>1817</v>
      </c>
      <c r="J214" s="105"/>
      <c r="K214" s="92">
        <f t="shared" si="12"/>
        <v>0</v>
      </c>
    </row>
    <row r="215" spans="2:11" s="2" customFormat="1" ht="15" customHeight="1" x14ac:dyDescent="0.2">
      <c r="B215" s="163"/>
      <c r="C215" s="160"/>
      <c r="D215" s="111">
        <f t="shared" si="13"/>
        <v>6.1999999999999957</v>
      </c>
      <c r="E215" s="117">
        <v>3003578</v>
      </c>
      <c r="F215" s="5" t="s">
        <v>1016</v>
      </c>
      <c r="G215" s="10" t="s">
        <v>1</v>
      </c>
      <c r="H215" s="10">
        <v>604</v>
      </c>
      <c r="I215" s="103" t="s">
        <v>1818</v>
      </c>
      <c r="J215" s="105"/>
      <c r="K215" s="92">
        <f t="shared" si="12"/>
        <v>0</v>
      </c>
    </row>
    <row r="216" spans="2:11" s="2" customFormat="1" ht="15" customHeight="1" x14ac:dyDescent="0.2">
      <c r="B216" s="163"/>
      <c r="C216" s="160"/>
      <c r="D216" s="111">
        <f t="shared" si="13"/>
        <v>6.2099999999999955</v>
      </c>
      <c r="E216" s="117">
        <v>3003548</v>
      </c>
      <c r="F216" s="5" t="s">
        <v>68</v>
      </c>
      <c r="G216" s="10" t="s">
        <v>1</v>
      </c>
      <c r="H216" s="10">
        <v>1405</v>
      </c>
      <c r="I216" s="103" t="s">
        <v>1819</v>
      </c>
      <c r="J216" s="105"/>
      <c r="K216" s="92">
        <f t="shared" si="12"/>
        <v>0</v>
      </c>
    </row>
    <row r="217" spans="2:11" s="2" customFormat="1" ht="15" customHeight="1" x14ac:dyDescent="0.2">
      <c r="B217" s="163"/>
      <c r="C217" s="160"/>
      <c r="D217" s="111">
        <f t="shared" si="13"/>
        <v>6.2199999999999953</v>
      </c>
      <c r="E217" s="117">
        <v>3002790</v>
      </c>
      <c r="F217" s="5" t="s">
        <v>520</v>
      </c>
      <c r="G217" s="10" t="s">
        <v>1</v>
      </c>
      <c r="H217" s="10">
        <v>1403</v>
      </c>
      <c r="I217" s="103" t="s">
        <v>1820</v>
      </c>
      <c r="J217" s="105"/>
      <c r="K217" s="92">
        <f t="shared" si="12"/>
        <v>0</v>
      </c>
    </row>
    <row r="218" spans="2:11" s="2" customFormat="1" ht="15" customHeight="1" x14ac:dyDescent="0.2">
      <c r="B218" s="163"/>
      <c r="C218" s="160"/>
      <c r="D218" s="111">
        <f t="shared" si="13"/>
        <v>6.2299999999999951</v>
      </c>
      <c r="E218" s="117">
        <v>3003576</v>
      </c>
      <c r="F218" s="5" t="s">
        <v>67</v>
      </c>
      <c r="G218" s="10" t="s">
        <v>1</v>
      </c>
      <c r="H218" s="10">
        <v>210</v>
      </c>
      <c r="I218" s="103" t="s">
        <v>1821</v>
      </c>
      <c r="J218" s="105"/>
      <c r="K218" s="92">
        <f t="shared" si="12"/>
        <v>0</v>
      </c>
    </row>
    <row r="219" spans="2:11" s="2" customFormat="1" ht="15" customHeight="1" x14ac:dyDescent="0.2">
      <c r="B219" s="163"/>
      <c r="C219" s="160"/>
      <c r="D219" s="111">
        <f t="shared" si="13"/>
        <v>6.2399999999999949</v>
      </c>
      <c r="E219" s="117">
        <v>3002841</v>
      </c>
      <c r="F219" s="5" t="s">
        <v>544</v>
      </c>
      <c r="G219" s="10" t="s">
        <v>2</v>
      </c>
      <c r="H219" s="10">
        <v>4</v>
      </c>
      <c r="I219" s="84" t="s">
        <v>1822</v>
      </c>
      <c r="J219" s="105"/>
      <c r="K219" s="92">
        <f t="shared" si="12"/>
        <v>0</v>
      </c>
    </row>
    <row r="220" spans="2:11" s="2" customFormat="1" ht="15" customHeight="1" thickBot="1" x14ac:dyDescent="0.25">
      <c r="B220" s="163"/>
      <c r="C220" s="160"/>
      <c r="D220" s="119">
        <f>D219+0.01</f>
        <v>6.2499999999999947</v>
      </c>
      <c r="E220" s="120">
        <v>3002833</v>
      </c>
      <c r="F220" s="139" t="s">
        <v>69</v>
      </c>
      <c r="G220" s="140" t="s">
        <v>2</v>
      </c>
      <c r="H220" s="140">
        <v>6</v>
      </c>
      <c r="I220" s="142" t="s">
        <v>1823</v>
      </c>
      <c r="J220" s="132"/>
      <c r="K220" s="93">
        <f t="shared" si="12"/>
        <v>0</v>
      </c>
    </row>
    <row r="221" spans="2:11" s="2" customFormat="1" ht="15" customHeight="1" x14ac:dyDescent="0.2">
      <c r="B221" s="163"/>
      <c r="C221" s="160"/>
      <c r="D221" s="121">
        <f t="shared" ref="D221:D280" si="14">D220+0.01</f>
        <v>6.2599999999999945</v>
      </c>
      <c r="E221" s="122">
        <v>3003596</v>
      </c>
      <c r="F221" s="89" t="s">
        <v>74</v>
      </c>
      <c r="G221" s="90" t="s">
        <v>0</v>
      </c>
      <c r="H221" s="90">
        <v>1</v>
      </c>
      <c r="I221" s="138" t="s">
        <v>1670</v>
      </c>
      <c r="J221" s="133"/>
      <c r="K221" s="92">
        <f t="shared" si="12"/>
        <v>0</v>
      </c>
    </row>
    <row r="222" spans="2:11" s="2" customFormat="1" ht="15" customHeight="1" x14ac:dyDescent="0.2">
      <c r="B222" s="163"/>
      <c r="C222" s="160"/>
      <c r="D222" s="111">
        <f t="shared" si="14"/>
        <v>6.2699999999999942</v>
      </c>
      <c r="E222" s="117">
        <v>3004155</v>
      </c>
      <c r="F222" s="5" t="s">
        <v>1376</v>
      </c>
      <c r="G222" s="10" t="s">
        <v>8</v>
      </c>
      <c r="H222" s="10">
        <v>77</v>
      </c>
      <c r="I222" s="103" t="s">
        <v>1619</v>
      </c>
      <c r="J222" s="105"/>
      <c r="K222" s="92">
        <f t="shared" si="12"/>
        <v>0</v>
      </c>
    </row>
    <row r="223" spans="2:11" s="2" customFormat="1" ht="15" customHeight="1" x14ac:dyDescent="0.2">
      <c r="B223" s="163"/>
      <c r="C223" s="160"/>
      <c r="D223" s="111">
        <f t="shared" si="14"/>
        <v>6.279999999999994</v>
      </c>
      <c r="E223" s="117">
        <v>3003688</v>
      </c>
      <c r="F223" s="5" t="s">
        <v>1121</v>
      </c>
      <c r="G223" s="10" t="s">
        <v>10</v>
      </c>
      <c r="H223" s="10">
        <v>275</v>
      </c>
      <c r="I223" s="103" t="s">
        <v>1619</v>
      </c>
      <c r="J223" s="105"/>
      <c r="K223" s="92">
        <f t="shared" si="12"/>
        <v>0</v>
      </c>
    </row>
    <row r="224" spans="2:11" s="2" customFormat="1" ht="15" customHeight="1" x14ac:dyDescent="0.2">
      <c r="B224" s="163"/>
      <c r="C224" s="160"/>
      <c r="D224" s="111">
        <f t="shared" si="14"/>
        <v>6.2899999999999938</v>
      </c>
      <c r="E224" s="117">
        <v>3004193</v>
      </c>
      <c r="F224" s="5" t="s">
        <v>1394</v>
      </c>
      <c r="G224" s="10" t="s">
        <v>1</v>
      </c>
      <c r="H224" s="10">
        <v>51</v>
      </c>
      <c r="I224" s="84" t="s">
        <v>1624</v>
      </c>
      <c r="J224" s="105"/>
      <c r="K224" s="92">
        <f>SUM($H224*J224)</f>
        <v>0</v>
      </c>
    </row>
    <row r="225" spans="2:11" s="2" customFormat="1" ht="15" customHeight="1" x14ac:dyDescent="0.2">
      <c r="B225" s="163"/>
      <c r="C225" s="160"/>
      <c r="D225" s="111">
        <f t="shared" si="14"/>
        <v>6.2999999999999936</v>
      </c>
      <c r="E225" s="117">
        <v>3004193</v>
      </c>
      <c r="F225" s="5" t="s">
        <v>1394</v>
      </c>
      <c r="G225" s="10" t="s">
        <v>1</v>
      </c>
      <c r="H225" s="10">
        <v>366</v>
      </c>
      <c r="I225" s="84" t="s">
        <v>1621</v>
      </c>
      <c r="J225" s="105"/>
      <c r="K225" s="92">
        <f t="shared" ref="K225:K235" si="15">SUM($H225*J225)</f>
        <v>0</v>
      </c>
    </row>
    <row r="226" spans="2:11" s="2" customFormat="1" ht="15" customHeight="1" x14ac:dyDescent="0.2">
      <c r="B226" s="163"/>
      <c r="C226" s="160"/>
      <c r="D226" s="111">
        <f t="shared" si="14"/>
        <v>6.3099999999999934</v>
      </c>
      <c r="E226" s="117">
        <v>3004197</v>
      </c>
      <c r="F226" s="5" t="s">
        <v>1397</v>
      </c>
      <c r="G226" s="10" t="s">
        <v>1</v>
      </c>
      <c r="H226" s="10">
        <v>6</v>
      </c>
      <c r="I226" s="84" t="s">
        <v>1701</v>
      </c>
      <c r="J226" s="105"/>
      <c r="K226" s="92">
        <f t="shared" si="15"/>
        <v>0</v>
      </c>
    </row>
    <row r="227" spans="2:11" s="2" customFormat="1" ht="15" customHeight="1" x14ac:dyDescent="0.2">
      <c r="B227" s="163"/>
      <c r="C227" s="160"/>
      <c r="D227" s="111">
        <f t="shared" si="14"/>
        <v>6.3199999999999932</v>
      </c>
      <c r="E227" s="117">
        <v>3004187</v>
      </c>
      <c r="F227" s="5" t="s">
        <v>1391</v>
      </c>
      <c r="G227" s="10" t="s">
        <v>10</v>
      </c>
      <c r="H227" s="10">
        <v>36</v>
      </c>
      <c r="I227" s="84" t="s">
        <v>1623</v>
      </c>
      <c r="J227" s="105"/>
      <c r="K227" s="92">
        <f t="shared" si="15"/>
        <v>0</v>
      </c>
    </row>
    <row r="228" spans="2:11" s="2" customFormat="1" ht="15" customHeight="1" x14ac:dyDescent="0.2">
      <c r="B228" s="163"/>
      <c r="C228" s="160"/>
      <c r="D228" s="111">
        <f t="shared" si="14"/>
        <v>6.329999999999993</v>
      </c>
      <c r="E228" s="117">
        <v>3004187</v>
      </c>
      <c r="F228" s="5" t="s">
        <v>1391</v>
      </c>
      <c r="G228" s="10" t="s">
        <v>10</v>
      </c>
      <c r="H228" s="10">
        <v>32</v>
      </c>
      <c r="I228" s="84" t="s">
        <v>1622</v>
      </c>
      <c r="J228" s="105"/>
      <c r="K228" s="92">
        <f t="shared" si="15"/>
        <v>0</v>
      </c>
    </row>
    <row r="229" spans="2:11" s="2" customFormat="1" ht="15" customHeight="1" x14ac:dyDescent="0.2">
      <c r="B229" s="163"/>
      <c r="C229" s="160"/>
      <c r="D229" s="111">
        <f t="shared" si="14"/>
        <v>6.3399999999999928</v>
      </c>
      <c r="E229" s="117">
        <v>3004181</v>
      </c>
      <c r="F229" s="5" t="s">
        <v>1389</v>
      </c>
      <c r="G229" s="10" t="s">
        <v>10</v>
      </c>
      <c r="H229" s="10">
        <v>36</v>
      </c>
      <c r="I229" s="84" t="s">
        <v>1626</v>
      </c>
      <c r="J229" s="105"/>
      <c r="K229" s="92">
        <f t="shared" si="15"/>
        <v>0</v>
      </c>
    </row>
    <row r="230" spans="2:11" s="2" customFormat="1" ht="15" customHeight="1" x14ac:dyDescent="0.2">
      <c r="B230" s="163"/>
      <c r="C230" s="160"/>
      <c r="D230" s="111">
        <f t="shared" si="14"/>
        <v>6.3499999999999925</v>
      </c>
      <c r="E230" s="117">
        <v>3004181</v>
      </c>
      <c r="F230" s="5" t="s">
        <v>1389</v>
      </c>
      <c r="G230" s="10" t="s">
        <v>10</v>
      </c>
      <c r="H230" s="10">
        <v>27</v>
      </c>
      <c r="I230" s="84" t="s">
        <v>1625</v>
      </c>
      <c r="J230" s="105"/>
      <c r="K230" s="92">
        <f t="shared" si="15"/>
        <v>0</v>
      </c>
    </row>
    <row r="231" spans="2:11" s="2" customFormat="1" ht="15" customHeight="1" x14ac:dyDescent="0.2">
      <c r="B231" s="163"/>
      <c r="C231" s="160"/>
      <c r="D231" s="111">
        <f t="shared" si="14"/>
        <v>6.3599999999999923</v>
      </c>
      <c r="E231" s="117">
        <v>3004196</v>
      </c>
      <c r="F231" s="5" t="s">
        <v>1396</v>
      </c>
      <c r="G231" s="10" t="s">
        <v>1</v>
      </c>
      <c r="H231" s="10">
        <v>2</v>
      </c>
      <c r="I231" s="84" t="s">
        <v>1620</v>
      </c>
      <c r="J231" s="105"/>
      <c r="K231" s="92">
        <f t="shared" si="15"/>
        <v>0</v>
      </c>
    </row>
    <row r="232" spans="2:11" s="2" customFormat="1" ht="15" customHeight="1" x14ac:dyDescent="0.2">
      <c r="B232" s="163"/>
      <c r="C232" s="160"/>
      <c r="D232" s="111">
        <f t="shared" si="14"/>
        <v>6.3699999999999921</v>
      </c>
      <c r="E232" s="117">
        <v>3002805</v>
      </c>
      <c r="F232" s="5" t="s">
        <v>70</v>
      </c>
      <c r="G232" s="10" t="s">
        <v>2</v>
      </c>
      <c r="H232" s="10">
        <v>6</v>
      </c>
      <c r="I232" s="103" t="s">
        <v>1824</v>
      </c>
      <c r="J232" s="105"/>
      <c r="K232" s="92">
        <f t="shared" si="15"/>
        <v>0</v>
      </c>
    </row>
    <row r="233" spans="2:11" s="2" customFormat="1" ht="15" customHeight="1" x14ac:dyDescent="0.2">
      <c r="B233" s="163"/>
      <c r="C233" s="160"/>
      <c r="D233" s="111">
        <f t="shared" si="14"/>
        <v>6.3799999999999919</v>
      </c>
      <c r="E233" s="117">
        <v>3003570</v>
      </c>
      <c r="F233" s="5" t="s">
        <v>65</v>
      </c>
      <c r="G233" s="10" t="s">
        <v>1</v>
      </c>
      <c r="H233" s="10">
        <v>456</v>
      </c>
      <c r="I233" s="103" t="s">
        <v>1828</v>
      </c>
      <c r="J233" s="105"/>
      <c r="K233" s="92">
        <f t="shared" si="15"/>
        <v>0</v>
      </c>
    </row>
    <row r="234" spans="2:11" s="2" customFormat="1" ht="15" customHeight="1" x14ac:dyDescent="0.2">
      <c r="B234" s="163"/>
      <c r="C234" s="160"/>
      <c r="D234" s="111">
        <f t="shared" si="14"/>
        <v>6.3899999999999917</v>
      </c>
      <c r="E234" s="117">
        <v>3003548</v>
      </c>
      <c r="F234" s="5" t="s">
        <v>68</v>
      </c>
      <c r="G234" s="10" t="s">
        <v>1</v>
      </c>
      <c r="H234" s="10">
        <v>930</v>
      </c>
      <c r="I234" s="103" t="s">
        <v>1825</v>
      </c>
      <c r="J234" s="105"/>
      <c r="K234" s="92">
        <f t="shared" si="15"/>
        <v>0</v>
      </c>
    </row>
    <row r="235" spans="2:11" s="2" customFormat="1" ht="15" customHeight="1" x14ac:dyDescent="0.2">
      <c r="B235" s="163"/>
      <c r="C235" s="160"/>
      <c r="D235" s="111">
        <f t="shared" si="14"/>
        <v>6.3999999999999915</v>
      </c>
      <c r="E235" s="117">
        <v>3003554</v>
      </c>
      <c r="F235" s="5" t="s">
        <v>1006</v>
      </c>
      <c r="G235" s="10" t="s">
        <v>1</v>
      </c>
      <c r="H235" s="10">
        <v>208</v>
      </c>
      <c r="I235" s="103" t="s">
        <v>1829</v>
      </c>
      <c r="J235" s="105"/>
      <c r="K235" s="92">
        <f t="shared" si="15"/>
        <v>0</v>
      </c>
    </row>
    <row r="236" spans="2:11" s="2" customFormat="1" ht="15" customHeight="1" x14ac:dyDescent="0.2">
      <c r="B236" s="163"/>
      <c r="C236" s="160"/>
      <c r="D236" s="111">
        <f t="shared" si="14"/>
        <v>6.4099999999999913</v>
      </c>
      <c r="E236" s="117">
        <v>3003576</v>
      </c>
      <c r="F236" s="5" t="s">
        <v>67</v>
      </c>
      <c r="G236" s="10" t="s">
        <v>1</v>
      </c>
      <c r="H236" s="10">
        <v>66</v>
      </c>
      <c r="I236" s="84" t="s">
        <v>1826</v>
      </c>
      <c r="J236" s="105"/>
      <c r="K236" s="92">
        <f t="shared" si="12"/>
        <v>0</v>
      </c>
    </row>
    <row r="237" spans="2:11" s="2" customFormat="1" ht="15" customHeight="1" thickBot="1" x14ac:dyDescent="0.25">
      <c r="B237" s="163"/>
      <c r="C237" s="160"/>
      <c r="D237" s="119">
        <f t="shared" si="14"/>
        <v>6.419999999999991</v>
      </c>
      <c r="E237" s="120">
        <v>3002833</v>
      </c>
      <c r="F237" s="139" t="s">
        <v>69</v>
      </c>
      <c r="G237" s="140" t="s">
        <v>2</v>
      </c>
      <c r="H237" s="140">
        <v>2</v>
      </c>
      <c r="I237" s="142" t="s">
        <v>1827</v>
      </c>
      <c r="J237" s="132"/>
      <c r="K237" s="93">
        <f t="shared" si="12"/>
        <v>0</v>
      </c>
    </row>
    <row r="238" spans="2:11" s="2" customFormat="1" ht="15" customHeight="1" x14ac:dyDescent="0.2">
      <c r="B238" s="163"/>
      <c r="C238" s="160"/>
      <c r="D238" s="121">
        <f t="shared" si="14"/>
        <v>6.4299999999999908</v>
      </c>
      <c r="E238" s="122">
        <v>3003596</v>
      </c>
      <c r="F238" s="89" t="s">
        <v>74</v>
      </c>
      <c r="G238" s="90" t="s">
        <v>0</v>
      </c>
      <c r="H238" s="90">
        <v>1</v>
      </c>
      <c r="I238" s="138" t="s">
        <v>1671</v>
      </c>
      <c r="J238" s="133"/>
      <c r="K238" s="92">
        <f t="shared" si="12"/>
        <v>0</v>
      </c>
    </row>
    <row r="239" spans="2:11" s="2" customFormat="1" ht="15" customHeight="1" x14ac:dyDescent="0.2">
      <c r="B239" s="163"/>
      <c r="C239" s="160"/>
      <c r="D239" s="111">
        <f t="shared" si="14"/>
        <v>6.4399999999999906</v>
      </c>
      <c r="E239" s="117">
        <v>3004155</v>
      </c>
      <c r="F239" s="5" t="s">
        <v>1376</v>
      </c>
      <c r="G239" s="10" t="s">
        <v>8</v>
      </c>
      <c r="H239" s="10">
        <v>193</v>
      </c>
      <c r="I239" s="103" t="s">
        <v>1627</v>
      </c>
      <c r="J239" s="105"/>
      <c r="K239" s="92">
        <f t="shared" si="12"/>
        <v>0</v>
      </c>
    </row>
    <row r="240" spans="2:11" s="2" customFormat="1" ht="15" customHeight="1" x14ac:dyDescent="0.2">
      <c r="B240" s="163"/>
      <c r="C240" s="160"/>
      <c r="D240" s="111">
        <f t="shared" si="14"/>
        <v>6.4499999999999904</v>
      </c>
      <c r="E240" s="117">
        <v>3003688</v>
      </c>
      <c r="F240" s="5" t="s">
        <v>1121</v>
      </c>
      <c r="G240" s="10" t="s">
        <v>10</v>
      </c>
      <c r="H240" s="10">
        <v>693</v>
      </c>
      <c r="I240" s="103" t="s">
        <v>1627</v>
      </c>
      <c r="J240" s="105"/>
      <c r="K240" s="92">
        <f t="shared" si="12"/>
        <v>0</v>
      </c>
    </row>
    <row r="241" spans="2:11" s="2" customFormat="1" ht="15" customHeight="1" x14ac:dyDescent="0.2">
      <c r="B241" s="163"/>
      <c r="C241" s="160"/>
      <c r="D241" s="111">
        <f t="shared" si="14"/>
        <v>6.4599999999999902</v>
      </c>
      <c r="E241" s="117">
        <v>3004193</v>
      </c>
      <c r="F241" s="5" t="s">
        <v>1394</v>
      </c>
      <c r="G241" s="10" t="s">
        <v>1</v>
      </c>
      <c r="H241" s="10">
        <v>194</v>
      </c>
      <c r="I241" s="84" t="s">
        <v>1628</v>
      </c>
      <c r="J241" s="105"/>
      <c r="K241" s="92">
        <f t="shared" si="12"/>
        <v>0</v>
      </c>
    </row>
    <row r="242" spans="2:11" s="2" customFormat="1" ht="15" customHeight="1" x14ac:dyDescent="0.2">
      <c r="B242" s="163"/>
      <c r="C242" s="160"/>
      <c r="D242" s="111">
        <f t="shared" si="14"/>
        <v>6.46999999999999</v>
      </c>
      <c r="E242" s="117">
        <v>3004197</v>
      </c>
      <c r="F242" s="5" t="s">
        <v>1397</v>
      </c>
      <c r="G242" s="10" t="s">
        <v>1</v>
      </c>
      <c r="H242" s="10">
        <v>6</v>
      </c>
      <c r="I242" s="84" t="s">
        <v>1697</v>
      </c>
      <c r="J242" s="105"/>
      <c r="K242" s="92">
        <f>SUM($H242*J242)</f>
        <v>0</v>
      </c>
    </row>
    <row r="243" spans="2:11" s="2" customFormat="1" ht="15" customHeight="1" x14ac:dyDescent="0.2">
      <c r="B243" s="163"/>
      <c r="C243" s="160"/>
      <c r="D243" s="111">
        <f t="shared" si="14"/>
        <v>6.4799999999999898</v>
      </c>
      <c r="E243" s="117">
        <v>3004187</v>
      </c>
      <c r="F243" s="5" t="s">
        <v>1391</v>
      </c>
      <c r="G243" s="10" t="s">
        <v>10</v>
      </c>
      <c r="H243" s="10">
        <v>22</v>
      </c>
      <c r="I243" s="84" t="s">
        <v>1629</v>
      </c>
      <c r="J243" s="105"/>
      <c r="K243" s="92">
        <f t="shared" si="12"/>
        <v>0</v>
      </c>
    </row>
    <row r="244" spans="2:11" s="2" customFormat="1" ht="15" customHeight="1" x14ac:dyDescent="0.2">
      <c r="B244" s="163"/>
      <c r="C244" s="160"/>
      <c r="D244" s="111">
        <f t="shared" si="14"/>
        <v>6.4899999999999896</v>
      </c>
      <c r="E244" s="117">
        <v>3004181</v>
      </c>
      <c r="F244" s="5" t="s">
        <v>1389</v>
      </c>
      <c r="G244" s="10" t="s">
        <v>10</v>
      </c>
      <c r="H244" s="10">
        <v>94</v>
      </c>
      <c r="I244" s="84" t="s">
        <v>1630</v>
      </c>
      <c r="J244" s="105"/>
      <c r="K244" s="92">
        <f t="shared" si="12"/>
        <v>0</v>
      </c>
    </row>
    <row r="245" spans="2:11" s="2" customFormat="1" ht="15" customHeight="1" x14ac:dyDescent="0.2">
      <c r="B245" s="163"/>
      <c r="C245" s="160"/>
      <c r="D245" s="111">
        <f t="shared" si="14"/>
        <v>6.4999999999999893</v>
      </c>
      <c r="E245" s="45">
        <v>3003295</v>
      </c>
      <c r="F245" s="45" t="s">
        <v>831</v>
      </c>
      <c r="G245" s="106" t="s">
        <v>1</v>
      </c>
      <c r="H245" s="10">
        <v>168</v>
      </c>
      <c r="I245" s="84" t="s">
        <v>1702</v>
      </c>
      <c r="J245" s="105"/>
      <c r="K245" s="92">
        <f t="shared" si="12"/>
        <v>0</v>
      </c>
    </row>
    <row r="246" spans="2:11" s="2" customFormat="1" ht="15" customHeight="1" x14ac:dyDescent="0.2">
      <c r="B246" s="163"/>
      <c r="C246" s="160"/>
      <c r="D246" s="111">
        <f t="shared" si="14"/>
        <v>6.5099999999999891</v>
      </c>
      <c r="E246" s="117">
        <v>3002805</v>
      </c>
      <c r="F246" s="5" t="s">
        <v>70</v>
      </c>
      <c r="G246" s="10" t="s">
        <v>2</v>
      </c>
      <c r="H246" s="10">
        <v>2</v>
      </c>
      <c r="I246" s="103" t="s">
        <v>1830</v>
      </c>
      <c r="J246" s="105"/>
      <c r="K246" s="92">
        <f t="shared" si="12"/>
        <v>0</v>
      </c>
    </row>
    <row r="247" spans="2:11" s="2" customFormat="1" ht="15" customHeight="1" x14ac:dyDescent="0.2">
      <c r="B247" s="163"/>
      <c r="C247" s="160"/>
      <c r="D247" s="111">
        <f t="shared" si="14"/>
        <v>6.5199999999999889</v>
      </c>
      <c r="E247" s="117">
        <v>3002805</v>
      </c>
      <c r="F247" s="5" t="s">
        <v>70</v>
      </c>
      <c r="G247" s="10" t="s">
        <v>2</v>
      </c>
      <c r="H247" s="10">
        <v>2</v>
      </c>
      <c r="I247" s="103" t="s">
        <v>1831</v>
      </c>
      <c r="J247" s="105"/>
      <c r="K247" s="92">
        <f t="shared" si="12"/>
        <v>0</v>
      </c>
    </row>
    <row r="248" spans="2:11" s="2" customFormat="1" ht="15" customHeight="1" x14ac:dyDescent="0.2">
      <c r="B248" s="163"/>
      <c r="C248" s="160"/>
      <c r="D248" s="111">
        <f t="shared" si="14"/>
        <v>6.5299999999999887</v>
      </c>
      <c r="E248" s="117">
        <v>3003570</v>
      </c>
      <c r="F248" s="5" t="s">
        <v>65</v>
      </c>
      <c r="G248" s="10" t="s">
        <v>1</v>
      </c>
      <c r="H248" s="10">
        <v>472</v>
      </c>
      <c r="I248" s="103" t="s">
        <v>1832</v>
      </c>
      <c r="J248" s="105"/>
      <c r="K248" s="92">
        <f t="shared" si="12"/>
        <v>0</v>
      </c>
    </row>
    <row r="249" spans="2:11" s="2" customFormat="1" ht="15" customHeight="1" x14ac:dyDescent="0.2">
      <c r="B249" s="163"/>
      <c r="C249" s="160"/>
      <c r="D249" s="111">
        <f t="shared" si="14"/>
        <v>6.5399999999999885</v>
      </c>
      <c r="E249" s="117">
        <v>3003548</v>
      </c>
      <c r="F249" s="5" t="s">
        <v>68</v>
      </c>
      <c r="G249" s="10" t="s">
        <v>1</v>
      </c>
      <c r="H249" s="10">
        <v>1930</v>
      </c>
      <c r="I249" s="103" t="s">
        <v>1833</v>
      </c>
      <c r="J249" s="105"/>
      <c r="K249" s="92">
        <f t="shared" si="12"/>
        <v>0</v>
      </c>
    </row>
    <row r="250" spans="2:11" s="2" customFormat="1" ht="15" customHeight="1" x14ac:dyDescent="0.2">
      <c r="B250" s="163"/>
      <c r="C250" s="160"/>
      <c r="D250" s="111">
        <f t="shared" si="14"/>
        <v>6.5499999999999883</v>
      </c>
      <c r="E250" s="117">
        <v>3002790</v>
      </c>
      <c r="F250" s="5" t="s">
        <v>520</v>
      </c>
      <c r="G250" s="10" t="s">
        <v>1</v>
      </c>
      <c r="H250" s="10">
        <v>502</v>
      </c>
      <c r="I250" s="103" t="s">
        <v>1834</v>
      </c>
      <c r="J250" s="105"/>
      <c r="K250" s="92">
        <f t="shared" si="12"/>
        <v>0</v>
      </c>
    </row>
    <row r="251" spans="2:11" s="2" customFormat="1" ht="15" customHeight="1" x14ac:dyDescent="0.2">
      <c r="B251" s="163"/>
      <c r="C251" s="160"/>
      <c r="D251" s="111">
        <f t="shared" si="14"/>
        <v>6.5599999999999881</v>
      </c>
      <c r="E251" s="117">
        <v>3003576</v>
      </c>
      <c r="F251" s="5" t="s">
        <v>67</v>
      </c>
      <c r="G251" s="10" t="s">
        <v>1</v>
      </c>
      <c r="H251" s="10">
        <v>78</v>
      </c>
      <c r="I251" s="84" t="s">
        <v>1835</v>
      </c>
      <c r="J251" s="105"/>
      <c r="K251" s="92">
        <f t="shared" si="12"/>
        <v>0</v>
      </c>
    </row>
    <row r="252" spans="2:11" s="2" customFormat="1" ht="15" customHeight="1" thickBot="1" x14ac:dyDescent="0.25">
      <c r="B252" s="163"/>
      <c r="C252" s="160"/>
      <c r="D252" s="119">
        <f t="shared" si="14"/>
        <v>6.5699999999999878</v>
      </c>
      <c r="E252" s="120">
        <v>3002833</v>
      </c>
      <c r="F252" s="139" t="s">
        <v>69</v>
      </c>
      <c r="G252" s="140" t="s">
        <v>2</v>
      </c>
      <c r="H252" s="140">
        <v>2</v>
      </c>
      <c r="I252" s="142" t="s">
        <v>1836</v>
      </c>
      <c r="J252" s="132"/>
      <c r="K252" s="93">
        <f t="shared" si="12"/>
        <v>0</v>
      </c>
    </row>
    <row r="253" spans="2:11" s="2" customFormat="1" ht="15" customHeight="1" x14ac:dyDescent="0.2">
      <c r="B253" s="163"/>
      <c r="C253" s="169"/>
      <c r="D253" s="121">
        <f t="shared" si="14"/>
        <v>6.5799999999999876</v>
      </c>
      <c r="E253" s="122">
        <v>3003596</v>
      </c>
      <c r="F253" s="89" t="s">
        <v>74</v>
      </c>
      <c r="G253" s="90" t="s">
        <v>0</v>
      </c>
      <c r="H253" s="90">
        <v>1</v>
      </c>
      <c r="I253" s="138" t="s">
        <v>1842</v>
      </c>
      <c r="J253" s="105"/>
      <c r="K253" s="92">
        <f t="shared" si="12"/>
        <v>0</v>
      </c>
    </row>
    <row r="254" spans="2:11" s="2" customFormat="1" ht="15" customHeight="1" x14ac:dyDescent="0.2">
      <c r="B254" s="163"/>
      <c r="C254" s="169"/>
      <c r="D254" s="111">
        <f t="shared" si="14"/>
        <v>6.5899999999999874</v>
      </c>
      <c r="E254" s="117">
        <v>3004155</v>
      </c>
      <c r="F254" s="5" t="s">
        <v>1376</v>
      </c>
      <c r="G254" s="10" t="s">
        <v>8</v>
      </c>
      <c r="H254" s="90">
        <v>260</v>
      </c>
      <c r="I254" s="103" t="s">
        <v>1703</v>
      </c>
      <c r="J254" s="133"/>
      <c r="K254" s="92">
        <f t="shared" si="12"/>
        <v>0</v>
      </c>
    </row>
    <row r="255" spans="2:11" s="2" customFormat="1" ht="15" customHeight="1" x14ac:dyDescent="0.2">
      <c r="B255" s="163"/>
      <c r="C255" s="169"/>
      <c r="D255" s="111">
        <f t="shared" si="14"/>
        <v>6.5999999999999872</v>
      </c>
      <c r="E255" s="117">
        <v>3003688</v>
      </c>
      <c r="F255" s="5" t="s">
        <v>1121</v>
      </c>
      <c r="G255" s="10" t="s">
        <v>10</v>
      </c>
      <c r="H255" s="90">
        <v>933</v>
      </c>
      <c r="I255" s="103" t="s">
        <v>1703</v>
      </c>
      <c r="J255" s="133"/>
      <c r="K255" s="92">
        <f t="shared" si="12"/>
        <v>0</v>
      </c>
    </row>
    <row r="256" spans="2:11" s="2" customFormat="1" ht="15" customHeight="1" x14ac:dyDescent="0.2">
      <c r="B256" s="163"/>
      <c r="C256" s="169"/>
      <c r="D256" s="111">
        <f t="shared" si="14"/>
        <v>6.609999999999987</v>
      </c>
      <c r="E256" s="117">
        <v>3004193</v>
      </c>
      <c r="F256" s="5" t="s">
        <v>1394</v>
      </c>
      <c r="G256" s="10" t="s">
        <v>1</v>
      </c>
      <c r="H256" s="90">
        <v>163</v>
      </c>
      <c r="I256" s="84" t="s">
        <v>1704</v>
      </c>
      <c r="J256" s="133"/>
      <c r="K256" s="92">
        <f t="shared" si="12"/>
        <v>0</v>
      </c>
    </row>
    <row r="257" spans="2:11" s="2" customFormat="1" ht="15" customHeight="1" x14ac:dyDescent="0.2">
      <c r="B257" s="163"/>
      <c r="C257" s="169"/>
      <c r="D257" s="111">
        <f t="shared" si="14"/>
        <v>6.6199999999999868</v>
      </c>
      <c r="E257" s="117">
        <v>3004181</v>
      </c>
      <c r="F257" s="5" t="s">
        <v>1389</v>
      </c>
      <c r="G257" s="10" t="s">
        <v>10</v>
      </c>
      <c r="H257" s="90">
        <v>109</v>
      </c>
      <c r="I257" s="84" t="s">
        <v>1705</v>
      </c>
      <c r="J257" s="133"/>
      <c r="K257" s="92">
        <f t="shared" si="12"/>
        <v>0</v>
      </c>
    </row>
    <row r="258" spans="2:11" s="2" customFormat="1" ht="15" customHeight="1" x14ac:dyDescent="0.2">
      <c r="B258" s="163"/>
      <c r="C258" s="169"/>
      <c r="D258" s="111">
        <f t="shared" si="14"/>
        <v>6.6299999999999866</v>
      </c>
      <c r="E258" s="126">
        <v>3003857</v>
      </c>
      <c r="F258" s="125" t="s">
        <v>1251</v>
      </c>
      <c r="G258" s="127" t="s">
        <v>2</v>
      </c>
      <c r="H258" s="94">
        <v>1</v>
      </c>
      <c r="I258" s="84" t="s">
        <v>1707</v>
      </c>
      <c r="J258" s="133"/>
      <c r="K258" s="92">
        <f t="shared" si="12"/>
        <v>0</v>
      </c>
    </row>
    <row r="259" spans="2:11" s="2" customFormat="1" ht="15" customHeight="1" x14ac:dyDescent="0.2">
      <c r="B259" s="163"/>
      <c r="C259" s="169"/>
      <c r="D259" s="111">
        <f t="shared" si="14"/>
        <v>6.6399999999999864</v>
      </c>
      <c r="E259" s="117">
        <v>3002805</v>
      </c>
      <c r="F259" s="5" t="s">
        <v>70</v>
      </c>
      <c r="G259" s="10" t="s">
        <v>2</v>
      </c>
      <c r="H259" s="10">
        <v>2</v>
      </c>
      <c r="I259" s="103" t="s">
        <v>1837</v>
      </c>
      <c r="J259" s="105"/>
      <c r="K259" s="92">
        <f t="shared" si="12"/>
        <v>0</v>
      </c>
    </row>
    <row r="260" spans="2:11" s="2" customFormat="1" ht="15" customHeight="1" x14ac:dyDescent="0.2">
      <c r="B260" s="163"/>
      <c r="C260" s="169"/>
      <c r="D260" s="111">
        <f t="shared" si="14"/>
        <v>6.6499999999999861</v>
      </c>
      <c r="E260" s="117">
        <v>3003570</v>
      </c>
      <c r="F260" s="5" t="s">
        <v>65</v>
      </c>
      <c r="G260" s="10" t="s">
        <v>1</v>
      </c>
      <c r="H260" s="10">
        <v>294</v>
      </c>
      <c r="I260" s="103" t="s">
        <v>1838</v>
      </c>
      <c r="J260" s="105"/>
      <c r="K260" s="92">
        <f t="shared" si="12"/>
        <v>0</v>
      </c>
    </row>
    <row r="261" spans="2:11" s="2" customFormat="1" ht="15" customHeight="1" x14ac:dyDescent="0.2">
      <c r="B261" s="163"/>
      <c r="C261" s="169"/>
      <c r="D261" s="111">
        <f t="shared" si="14"/>
        <v>6.6599999999999859</v>
      </c>
      <c r="E261" s="117">
        <v>3003548</v>
      </c>
      <c r="F261" s="5" t="s">
        <v>68</v>
      </c>
      <c r="G261" s="10" t="s">
        <v>1</v>
      </c>
      <c r="H261" s="10">
        <v>546</v>
      </c>
      <c r="I261" s="103" t="s">
        <v>1839</v>
      </c>
      <c r="J261" s="105"/>
      <c r="K261" s="92">
        <f t="shared" si="12"/>
        <v>0</v>
      </c>
    </row>
    <row r="262" spans="2:11" s="2" customFormat="1" ht="15" customHeight="1" thickBot="1" x14ac:dyDescent="0.25">
      <c r="B262" s="163"/>
      <c r="C262" s="169"/>
      <c r="D262" s="119">
        <f t="shared" si="14"/>
        <v>6.6699999999999857</v>
      </c>
      <c r="E262" s="120">
        <v>3002790</v>
      </c>
      <c r="F262" s="139" t="s">
        <v>520</v>
      </c>
      <c r="G262" s="140" t="s">
        <v>1</v>
      </c>
      <c r="H262" s="140">
        <v>176</v>
      </c>
      <c r="I262" s="141" t="s">
        <v>1840</v>
      </c>
      <c r="J262" s="132"/>
      <c r="K262" s="93">
        <f t="shared" si="12"/>
        <v>0</v>
      </c>
    </row>
    <row r="263" spans="2:11" s="2" customFormat="1" ht="15" customHeight="1" x14ac:dyDescent="0.2">
      <c r="B263" s="163"/>
      <c r="C263" s="160"/>
      <c r="D263" s="121">
        <f t="shared" si="14"/>
        <v>6.6799999999999855</v>
      </c>
      <c r="E263" s="122">
        <v>3004137</v>
      </c>
      <c r="F263" s="89" t="s">
        <v>92</v>
      </c>
      <c r="G263" s="90" t="s">
        <v>8</v>
      </c>
      <c r="H263" s="90">
        <v>215</v>
      </c>
      <c r="I263" s="98" t="s">
        <v>1782</v>
      </c>
      <c r="J263" s="133"/>
      <c r="K263" s="92">
        <f t="shared" si="12"/>
        <v>0</v>
      </c>
    </row>
    <row r="264" spans="2:11" s="2" customFormat="1" ht="15" customHeight="1" x14ac:dyDescent="0.2">
      <c r="B264" s="163"/>
      <c r="C264" s="160"/>
      <c r="D264" s="111">
        <f t="shared" si="14"/>
        <v>6.6899999999999853</v>
      </c>
      <c r="E264" s="117">
        <v>3003682</v>
      </c>
      <c r="F264" s="5" t="s">
        <v>54</v>
      </c>
      <c r="G264" s="10" t="s">
        <v>10</v>
      </c>
      <c r="H264" s="10">
        <v>125</v>
      </c>
      <c r="I264" s="84" t="s">
        <v>1782</v>
      </c>
      <c r="J264" s="105"/>
      <c r="K264" s="92">
        <f t="shared" si="12"/>
        <v>0</v>
      </c>
    </row>
    <row r="265" spans="2:11" s="2" customFormat="1" ht="15" customHeight="1" x14ac:dyDescent="0.2">
      <c r="B265" s="163"/>
      <c r="C265" s="160"/>
      <c r="D265" s="111">
        <f t="shared" si="14"/>
        <v>6.6999999999999851</v>
      </c>
      <c r="E265" s="123">
        <v>3003472</v>
      </c>
      <c r="F265" s="15" t="s">
        <v>964</v>
      </c>
      <c r="G265" s="16" t="s">
        <v>10</v>
      </c>
      <c r="H265" s="16">
        <v>61</v>
      </c>
      <c r="I265" s="84" t="s">
        <v>1782</v>
      </c>
      <c r="J265" s="134"/>
      <c r="K265" s="92">
        <f t="shared" si="12"/>
        <v>0</v>
      </c>
    </row>
    <row r="266" spans="2:11" s="2" customFormat="1" ht="15" customHeight="1" thickBot="1" x14ac:dyDescent="0.25">
      <c r="B266" s="163"/>
      <c r="C266" s="160"/>
      <c r="D266" s="119">
        <f t="shared" si="14"/>
        <v>6.7099999999999849</v>
      </c>
      <c r="E266" s="120">
        <v>3002805</v>
      </c>
      <c r="F266" s="139" t="s">
        <v>70</v>
      </c>
      <c r="G266" s="140" t="s">
        <v>2</v>
      </c>
      <c r="H266" s="140">
        <v>2</v>
      </c>
      <c r="I266" s="142" t="s">
        <v>1782</v>
      </c>
      <c r="J266" s="132"/>
      <c r="K266" s="93">
        <f t="shared" si="12"/>
        <v>0</v>
      </c>
    </row>
    <row r="267" spans="2:11" s="2" customFormat="1" ht="15" customHeight="1" x14ac:dyDescent="0.2">
      <c r="B267" s="163"/>
      <c r="C267" s="160"/>
      <c r="D267" s="121">
        <f t="shared" si="14"/>
        <v>6.7199999999999847</v>
      </c>
      <c r="E267" s="122">
        <v>3004137</v>
      </c>
      <c r="F267" s="89" t="s">
        <v>92</v>
      </c>
      <c r="G267" s="90" t="s">
        <v>8</v>
      </c>
      <c r="H267" s="90">
        <v>159</v>
      </c>
      <c r="I267" s="98" t="s">
        <v>1783</v>
      </c>
      <c r="J267" s="133"/>
      <c r="K267" s="92">
        <f t="shared" si="12"/>
        <v>0</v>
      </c>
    </row>
    <row r="268" spans="2:11" s="2" customFormat="1" ht="15" customHeight="1" x14ac:dyDescent="0.2">
      <c r="B268" s="163"/>
      <c r="C268" s="160"/>
      <c r="D268" s="111">
        <f t="shared" si="14"/>
        <v>6.7299999999999844</v>
      </c>
      <c r="E268" s="122">
        <v>3003682</v>
      </c>
      <c r="F268" s="89" t="s">
        <v>54</v>
      </c>
      <c r="G268" s="90" t="s">
        <v>10</v>
      </c>
      <c r="H268" s="90">
        <v>107</v>
      </c>
      <c r="I268" s="98" t="s">
        <v>1783</v>
      </c>
      <c r="J268" s="133"/>
      <c r="K268" s="92">
        <f t="shared" si="12"/>
        <v>0</v>
      </c>
    </row>
    <row r="269" spans="2:11" s="2" customFormat="1" ht="15" customHeight="1" x14ac:dyDescent="0.2">
      <c r="B269" s="163"/>
      <c r="C269" s="160"/>
      <c r="D269" s="111">
        <f t="shared" si="14"/>
        <v>6.7399999999999842</v>
      </c>
      <c r="E269" s="122">
        <v>3003472</v>
      </c>
      <c r="F269" s="89" t="s">
        <v>964</v>
      </c>
      <c r="G269" s="90" t="s">
        <v>10</v>
      </c>
      <c r="H269" s="90">
        <v>37</v>
      </c>
      <c r="I269" s="98" t="s">
        <v>1783</v>
      </c>
      <c r="J269" s="133"/>
      <c r="K269" s="92">
        <f t="shared" si="12"/>
        <v>0</v>
      </c>
    </row>
    <row r="270" spans="2:11" s="2" customFormat="1" ht="15" customHeight="1" thickBot="1" x14ac:dyDescent="0.25">
      <c r="B270" s="163"/>
      <c r="C270" s="160"/>
      <c r="D270" s="119">
        <f t="shared" si="14"/>
        <v>6.749999999999984</v>
      </c>
      <c r="E270" s="120">
        <v>3002805</v>
      </c>
      <c r="F270" s="139" t="s">
        <v>70</v>
      </c>
      <c r="G270" s="140" t="s">
        <v>2</v>
      </c>
      <c r="H270" s="140">
        <v>2</v>
      </c>
      <c r="I270" s="142" t="s">
        <v>1783</v>
      </c>
      <c r="J270" s="132"/>
      <c r="K270" s="93">
        <f t="shared" ref="K270:K278" si="16">SUM($H270*J270)</f>
        <v>0</v>
      </c>
    </row>
    <row r="271" spans="2:11" s="2" customFormat="1" ht="15" customHeight="1" x14ac:dyDescent="0.2">
      <c r="B271" s="163"/>
      <c r="C271" s="160"/>
      <c r="D271" s="121">
        <f t="shared" si="14"/>
        <v>6.7599999999999838</v>
      </c>
      <c r="E271" s="122">
        <v>3004137</v>
      </c>
      <c r="F271" s="89" t="s">
        <v>92</v>
      </c>
      <c r="G271" s="90" t="s">
        <v>8</v>
      </c>
      <c r="H271" s="90">
        <v>250</v>
      </c>
      <c r="I271" s="98" t="s">
        <v>1784</v>
      </c>
      <c r="J271" s="133"/>
      <c r="K271" s="92">
        <f t="shared" si="16"/>
        <v>0</v>
      </c>
    </row>
    <row r="272" spans="2:11" s="2" customFormat="1" ht="15" customHeight="1" x14ac:dyDescent="0.2">
      <c r="B272" s="163"/>
      <c r="C272" s="160"/>
      <c r="D272" s="111">
        <f t="shared" si="14"/>
        <v>6.7699999999999836</v>
      </c>
      <c r="E272" s="122">
        <v>3003682</v>
      </c>
      <c r="F272" s="89" t="s">
        <v>54</v>
      </c>
      <c r="G272" s="90" t="s">
        <v>10</v>
      </c>
      <c r="H272" s="90">
        <v>126</v>
      </c>
      <c r="I272" s="98" t="s">
        <v>1784</v>
      </c>
      <c r="J272" s="133"/>
      <c r="K272" s="92">
        <f t="shared" si="16"/>
        <v>0</v>
      </c>
    </row>
    <row r="273" spans="2:11" s="2" customFormat="1" ht="15" customHeight="1" x14ac:dyDescent="0.2">
      <c r="B273" s="163"/>
      <c r="C273" s="160"/>
      <c r="D273" s="111">
        <f t="shared" si="14"/>
        <v>6.7799999999999834</v>
      </c>
      <c r="E273" s="122">
        <v>3003472</v>
      </c>
      <c r="F273" s="89" t="s">
        <v>964</v>
      </c>
      <c r="G273" s="90" t="s">
        <v>10</v>
      </c>
      <c r="H273" s="90">
        <v>58</v>
      </c>
      <c r="I273" s="98" t="s">
        <v>1784</v>
      </c>
      <c r="J273" s="133"/>
      <c r="K273" s="92">
        <f t="shared" si="16"/>
        <v>0</v>
      </c>
    </row>
    <row r="274" spans="2:11" s="2" customFormat="1" ht="15" customHeight="1" thickBot="1" x14ac:dyDescent="0.25">
      <c r="B274" s="163"/>
      <c r="C274" s="160"/>
      <c r="D274" s="119">
        <f t="shared" si="14"/>
        <v>6.7899999999999832</v>
      </c>
      <c r="E274" s="120">
        <v>3002805</v>
      </c>
      <c r="F274" s="139" t="s">
        <v>70</v>
      </c>
      <c r="G274" s="140" t="s">
        <v>2</v>
      </c>
      <c r="H274" s="140">
        <v>2</v>
      </c>
      <c r="I274" s="142" t="s">
        <v>1784</v>
      </c>
      <c r="J274" s="132"/>
      <c r="K274" s="93">
        <f t="shared" si="16"/>
        <v>0</v>
      </c>
    </row>
    <row r="275" spans="2:11" s="2" customFormat="1" ht="15" customHeight="1" x14ac:dyDescent="0.2">
      <c r="B275" s="163"/>
      <c r="C275" s="160"/>
      <c r="D275" s="121">
        <f t="shared" si="14"/>
        <v>6.7999999999999829</v>
      </c>
      <c r="E275" s="122">
        <v>3004137</v>
      </c>
      <c r="F275" s="89" t="s">
        <v>92</v>
      </c>
      <c r="G275" s="90" t="s">
        <v>8</v>
      </c>
      <c r="H275" s="90">
        <v>192</v>
      </c>
      <c r="I275" s="98" t="s">
        <v>1785</v>
      </c>
      <c r="J275" s="133"/>
      <c r="K275" s="92">
        <f t="shared" si="16"/>
        <v>0</v>
      </c>
    </row>
    <row r="276" spans="2:11" s="2" customFormat="1" ht="15" customHeight="1" x14ac:dyDescent="0.2">
      <c r="B276" s="163"/>
      <c r="C276" s="160"/>
      <c r="D276" s="111">
        <f t="shared" si="14"/>
        <v>6.8099999999999827</v>
      </c>
      <c r="E276" s="122">
        <v>3003682</v>
      </c>
      <c r="F276" s="89" t="s">
        <v>54</v>
      </c>
      <c r="G276" s="90" t="s">
        <v>10</v>
      </c>
      <c r="H276" s="90">
        <v>107</v>
      </c>
      <c r="I276" s="98" t="s">
        <v>1785</v>
      </c>
      <c r="J276" s="133"/>
      <c r="K276" s="92">
        <f t="shared" si="16"/>
        <v>0</v>
      </c>
    </row>
    <row r="277" spans="2:11" s="2" customFormat="1" ht="15" customHeight="1" x14ac:dyDescent="0.2">
      <c r="B277" s="163"/>
      <c r="C277" s="160"/>
      <c r="D277" s="111">
        <f t="shared" si="14"/>
        <v>6.8199999999999825</v>
      </c>
      <c r="E277" s="122">
        <v>3003472</v>
      </c>
      <c r="F277" s="89" t="s">
        <v>964</v>
      </c>
      <c r="G277" s="90" t="s">
        <v>10</v>
      </c>
      <c r="H277" s="90">
        <v>37</v>
      </c>
      <c r="I277" s="98" t="s">
        <v>1785</v>
      </c>
      <c r="J277" s="133"/>
      <c r="K277" s="92">
        <f t="shared" si="16"/>
        <v>0</v>
      </c>
    </row>
    <row r="278" spans="2:11" s="2" customFormat="1" ht="15" customHeight="1" thickBot="1" x14ac:dyDescent="0.25">
      <c r="B278" s="163"/>
      <c r="C278" s="160"/>
      <c r="D278" s="119">
        <f t="shared" si="14"/>
        <v>6.8299999999999823</v>
      </c>
      <c r="E278" s="120">
        <v>3002805</v>
      </c>
      <c r="F278" s="139" t="s">
        <v>70</v>
      </c>
      <c r="G278" s="140" t="s">
        <v>2</v>
      </c>
      <c r="H278" s="140">
        <v>2</v>
      </c>
      <c r="I278" s="142" t="s">
        <v>1785</v>
      </c>
      <c r="J278" s="132"/>
      <c r="K278" s="93">
        <f t="shared" si="16"/>
        <v>0</v>
      </c>
    </row>
    <row r="279" spans="2:11" s="2" customFormat="1" ht="15" customHeight="1" x14ac:dyDescent="0.2">
      <c r="B279" s="163"/>
      <c r="C279" s="160"/>
      <c r="D279" s="121">
        <f t="shared" si="14"/>
        <v>6.8399999999999821</v>
      </c>
      <c r="E279" s="122">
        <v>3004141</v>
      </c>
      <c r="F279" s="89" t="s">
        <v>57</v>
      </c>
      <c r="G279" s="90" t="s">
        <v>10</v>
      </c>
      <c r="H279" s="90">
        <v>90</v>
      </c>
      <c r="I279" s="143" t="s">
        <v>1786</v>
      </c>
      <c r="J279" s="133"/>
      <c r="K279" s="92">
        <f t="shared" ref="K279:K280" si="17">SUM($H279*J279)</f>
        <v>0</v>
      </c>
    </row>
    <row r="280" spans="2:11" s="2" customFormat="1" ht="15" customHeight="1" x14ac:dyDescent="0.2">
      <c r="B280" s="163"/>
      <c r="C280" s="160"/>
      <c r="D280" s="121">
        <f t="shared" si="14"/>
        <v>6.8499999999999819</v>
      </c>
      <c r="E280" s="117">
        <v>3004141</v>
      </c>
      <c r="F280" s="5" t="s">
        <v>57</v>
      </c>
      <c r="G280" s="10" t="s">
        <v>10</v>
      </c>
      <c r="H280" s="10">
        <v>89</v>
      </c>
      <c r="I280" s="144" t="s">
        <v>1787</v>
      </c>
      <c r="J280" s="105"/>
      <c r="K280" s="92">
        <f t="shared" si="17"/>
        <v>0</v>
      </c>
    </row>
    <row r="281" spans="2:11" s="2" customFormat="1" ht="15" customHeight="1" x14ac:dyDescent="0.2">
      <c r="B281" s="163"/>
      <c r="C281" s="160"/>
      <c r="D281" s="121"/>
      <c r="E281" s="122"/>
      <c r="F281" s="89"/>
      <c r="G281" s="90"/>
      <c r="H281" s="90"/>
      <c r="I281" s="98"/>
      <c r="J281" s="91"/>
      <c r="K281" s="92"/>
    </row>
    <row r="282" spans="2:11" s="2" customFormat="1" ht="20.100000000000001" customHeight="1" thickBot="1" x14ac:dyDescent="0.25">
      <c r="B282" s="164"/>
      <c r="C282" s="161"/>
      <c r="D282" s="79"/>
      <c r="E282" s="154" t="str">
        <f>E195&amp;" - Complete"</f>
        <v>Paving Install - Complete</v>
      </c>
      <c r="F282" s="155"/>
      <c r="G282" s="21" t="s">
        <v>0</v>
      </c>
      <c r="H282" s="21">
        <v>1</v>
      </c>
      <c r="I282" s="96"/>
      <c r="J282" s="17"/>
      <c r="K282" s="18">
        <f>SUBTOTAL(9,K196:K281)</f>
        <v>0</v>
      </c>
    </row>
    <row r="283" spans="2:11" ht="15" customHeight="1" thickBot="1" x14ac:dyDescent="0.25">
      <c r="B283" s="131"/>
      <c r="C283" s="131"/>
      <c r="D283" s="131"/>
      <c r="E283" s="6"/>
      <c r="F283" s="6"/>
      <c r="G283" s="6"/>
      <c r="H283" s="8"/>
      <c r="I283" s="7"/>
      <c r="J283" s="6"/>
      <c r="K283" s="6"/>
    </row>
    <row r="284" spans="2:11" s="2" customFormat="1" ht="20.100000000000001" customHeight="1" x14ac:dyDescent="0.2">
      <c r="B284" s="162">
        <f>B9</f>
        <v>0</v>
      </c>
      <c r="C284" s="167">
        <v>752</v>
      </c>
      <c r="D284" s="23" t="s">
        <v>1512</v>
      </c>
      <c r="E284" s="165" t="s">
        <v>111</v>
      </c>
      <c r="F284" s="166"/>
      <c r="G284" s="22"/>
      <c r="H284" s="22"/>
      <c r="I284" s="95"/>
      <c r="J284" s="19"/>
      <c r="K284" s="80"/>
    </row>
    <row r="285" spans="2:11" ht="15" customHeight="1" x14ac:dyDescent="0.2">
      <c r="B285" s="163"/>
      <c r="C285" s="168"/>
      <c r="D285" s="116" t="str">
        <f>D284&amp;".01"</f>
        <v>7.01</v>
      </c>
      <c r="E285" s="109" t="s">
        <v>729</v>
      </c>
      <c r="F285" s="45" t="s">
        <v>19</v>
      </c>
      <c r="G285" s="106">
        <v>40</v>
      </c>
      <c r="H285" s="104">
        <v>40</v>
      </c>
      <c r="I285" s="84"/>
      <c r="J285" s="105"/>
      <c r="K285" s="13">
        <f>SUM($H285*J285)</f>
        <v>0</v>
      </c>
    </row>
    <row r="286" spans="2:11" ht="15" customHeight="1" x14ac:dyDescent="0.2">
      <c r="B286" s="163"/>
      <c r="C286" s="168"/>
      <c r="D286" s="116">
        <f>D285+0.01</f>
        <v>7.02</v>
      </c>
      <c r="E286" s="109" t="s">
        <v>729</v>
      </c>
      <c r="F286" s="45" t="s">
        <v>730</v>
      </c>
      <c r="G286" s="106" t="s">
        <v>616</v>
      </c>
      <c r="H286" s="104">
        <v>80</v>
      </c>
      <c r="I286" s="145" t="s">
        <v>1600</v>
      </c>
      <c r="J286" s="105"/>
      <c r="K286" s="13">
        <f t="shared" ref="K286:K296" si="18">SUM($H286*J286)</f>
        <v>0</v>
      </c>
    </row>
    <row r="287" spans="2:11" ht="15" customHeight="1" x14ac:dyDescent="0.2">
      <c r="B287" s="163"/>
      <c r="C287" s="168"/>
      <c r="D287" s="116">
        <f t="shared" ref="D287:D296" si="19">D286+0.01</f>
        <v>7.0299999999999994</v>
      </c>
      <c r="E287" s="109" t="s">
        <v>729</v>
      </c>
      <c r="F287" s="84" t="s">
        <v>733</v>
      </c>
      <c r="G287" s="106" t="s">
        <v>616</v>
      </c>
      <c r="H287" s="104">
        <v>40</v>
      </c>
      <c r="I287" s="144" t="s">
        <v>1601</v>
      </c>
      <c r="J287" s="105"/>
      <c r="K287" s="13">
        <f t="shared" si="18"/>
        <v>0</v>
      </c>
    </row>
    <row r="288" spans="2:11" ht="15" customHeight="1" x14ac:dyDescent="0.2">
      <c r="B288" s="163"/>
      <c r="C288" s="168"/>
      <c r="D288" s="116">
        <f t="shared" si="19"/>
        <v>7.0399999999999991</v>
      </c>
      <c r="E288" s="109" t="s">
        <v>729</v>
      </c>
      <c r="F288" s="45" t="s">
        <v>731</v>
      </c>
      <c r="G288" s="106" t="s">
        <v>616</v>
      </c>
      <c r="H288" s="104">
        <v>80</v>
      </c>
      <c r="I288" s="144" t="s">
        <v>1602</v>
      </c>
      <c r="J288" s="105"/>
      <c r="K288" s="13">
        <f t="shared" si="18"/>
        <v>0</v>
      </c>
    </row>
    <row r="289" spans="2:11" ht="15" customHeight="1" x14ac:dyDescent="0.2">
      <c r="B289" s="163"/>
      <c r="C289" s="168"/>
      <c r="D289" s="116">
        <f t="shared" si="19"/>
        <v>7.0499999999999989</v>
      </c>
      <c r="E289" s="109" t="s">
        <v>729</v>
      </c>
      <c r="F289" s="45" t="s">
        <v>732</v>
      </c>
      <c r="G289" s="106" t="s">
        <v>616</v>
      </c>
      <c r="H289" s="104">
        <v>120</v>
      </c>
      <c r="I289" s="144" t="s">
        <v>1598</v>
      </c>
      <c r="J289" s="105"/>
      <c r="K289" s="13">
        <f t="shared" si="18"/>
        <v>0</v>
      </c>
    </row>
    <row r="290" spans="2:11" ht="15" customHeight="1" x14ac:dyDescent="0.2">
      <c r="B290" s="163"/>
      <c r="C290" s="168"/>
      <c r="D290" s="116">
        <f t="shared" si="19"/>
        <v>7.0599999999999987</v>
      </c>
      <c r="E290" s="109" t="s">
        <v>729</v>
      </c>
      <c r="F290" s="45" t="s">
        <v>735</v>
      </c>
      <c r="G290" s="106" t="s">
        <v>616</v>
      </c>
      <c r="H290" s="104">
        <v>80</v>
      </c>
      <c r="I290" s="144" t="s">
        <v>1599</v>
      </c>
      <c r="J290" s="105"/>
      <c r="K290" s="13">
        <f t="shared" si="18"/>
        <v>0</v>
      </c>
    </row>
    <row r="291" spans="2:11" ht="15" customHeight="1" x14ac:dyDescent="0.2">
      <c r="B291" s="163"/>
      <c r="C291" s="168"/>
      <c r="D291" s="116">
        <f t="shared" si="19"/>
        <v>7.0699999999999985</v>
      </c>
      <c r="E291" s="109" t="s">
        <v>729</v>
      </c>
      <c r="F291" s="45" t="s">
        <v>736</v>
      </c>
      <c r="G291" s="106" t="s">
        <v>616</v>
      </c>
      <c r="H291" s="104">
        <v>120</v>
      </c>
      <c r="I291" s="144" t="s">
        <v>1603</v>
      </c>
      <c r="J291" s="105"/>
      <c r="K291" s="13">
        <f t="shared" si="18"/>
        <v>0</v>
      </c>
    </row>
    <row r="292" spans="2:11" ht="15" customHeight="1" x14ac:dyDescent="0.2">
      <c r="B292" s="163"/>
      <c r="C292" s="168"/>
      <c r="D292" s="116">
        <f t="shared" si="19"/>
        <v>7.0799999999999983</v>
      </c>
      <c r="E292" s="109" t="s">
        <v>729</v>
      </c>
      <c r="F292" s="45" t="s">
        <v>738</v>
      </c>
      <c r="G292" s="106" t="s">
        <v>616</v>
      </c>
      <c r="H292" s="104">
        <v>80</v>
      </c>
      <c r="I292" s="144" t="s">
        <v>1604</v>
      </c>
      <c r="J292" s="105"/>
      <c r="K292" s="13">
        <f t="shared" si="18"/>
        <v>0</v>
      </c>
    </row>
    <row r="293" spans="2:11" ht="15" customHeight="1" x14ac:dyDescent="0.2">
      <c r="B293" s="163"/>
      <c r="C293" s="168"/>
      <c r="D293" s="116">
        <f t="shared" si="19"/>
        <v>7.0899999999999981</v>
      </c>
      <c r="E293" s="109" t="s">
        <v>729</v>
      </c>
      <c r="F293" s="45" t="s">
        <v>739</v>
      </c>
      <c r="G293" s="106" t="s">
        <v>616</v>
      </c>
      <c r="H293" s="104">
        <v>160</v>
      </c>
      <c r="I293" s="144" t="s">
        <v>1605</v>
      </c>
      <c r="J293" s="105"/>
      <c r="K293" s="13">
        <f t="shared" si="18"/>
        <v>0</v>
      </c>
    </row>
    <row r="294" spans="2:11" ht="15" customHeight="1" x14ac:dyDescent="0.2">
      <c r="B294" s="163"/>
      <c r="C294" s="168"/>
      <c r="D294" s="111">
        <f t="shared" si="19"/>
        <v>7.0999999999999979</v>
      </c>
      <c r="E294" s="109" t="s">
        <v>729</v>
      </c>
      <c r="F294" s="45" t="s">
        <v>747</v>
      </c>
      <c r="G294" s="106" t="s">
        <v>616</v>
      </c>
      <c r="H294" s="104">
        <v>800</v>
      </c>
      <c r="I294" s="144" t="s">
        <v>1606</v>
      </c>
      <c r="J294" s="105"/>
      <c r="K294" s="13">
        <f t="shared" si="18"/>
        <v>0</v>
      </c>
    </row>
    <row r="295" spans="2:11" ht="15" customHeight="1" x14ac:dyDescent="0.2">
      <c r="B295" s="163"/>
      <c r="C295" s="168"/>
      <c r="D295" s="116">
        <f t="shared" si="19"/>
        <v>7.1099999999999977</v>
      </c>
      <c r="E295" s="109" t="s">
        <v>729</v>
      </c>
      <c r="F295" s="45" t="s">
        <v>739</v>
      </c>
      <c r="G295" s="106" t="s">
        <v>616</v>
      </c>
      <c r="H295" s="104">
        <v>400</v>
      </c>
      <c r="I295" s="144" t="s">
        <v>1519</v>
      </c>
      <c r="J295" s="105"/>
      <c r="K295" s="13">
        <f>SUM($H295*J295)</f>
        <v>0</v>
      </c>
    </row>
    <row r="296" spans="2:11" ht="15" customHeight="1" x14ac:dyDescent="0.2">
      <c r="B296" s="163"/>
      <c r="C296" s="168"/>
      <c r="D296" s="116">
        <f t="shared" si="19"/>
        <v>7.1199999999999974</v>
      </c>
      <c r="E296" s="109" t="s">
        <v>729</v>
      </c>
      <c r="F296" s="45" t="s">
        <v>746</v>
      </c>
      <c r="G296" s="106" t="s">
        <v>528</v>
      </c>
      <c r="H296" s="104">
        <v>20</v>
      </c>
      <c r="I296" s="144" t="s">
        <v>1520</v>
      </c>
      <c r="J296" s="105"/>
      <c r="K296" s="13">
        <f t="shared" si="18"/>
        <v>0</v>
      </c>
    </row>
    <row r="297" spans="2:11" ht="15" customHeight="1" x14ac:dyDescent="0.2">
      <c r="B297" s="163"/>
      <c r="C297" s="168"/>
      <c r="D297" s="116"/>
      <c r="E297" s="5"/>
      <c r="F297" s="5"/>
      <c r="G297" s="10"/>
      <c r="H297" s="104"/>
      <c r="I297" s="84"/>
      <c r="J297" s="105"/>
      <c r="K297" s="13"/>
    </row>
    <row r="298" spans="2:11" s="2" customFormat="1" ht="20.100000000000001" customHeight="1" thickBot="1" x14ac:dyDescent="0.25">
      <c r="B298" s="164"/>
      <c r="C298" s="161"/>
      <c r="D298" s="79"/>
      <c r="E298" s="154" t="str">
        <f>E284&amp;" - Complete"</f>
        <v>Equipment Rental - Complete</v>
      </c>
      <c r="F298" s="155"/>
      <c r="G298" s="21" t="s">
        <v>0</v>
      </c>
      <c r="H298" s="21">
        <v>1</v>
      </c>
      <c r="I298" s="96"/>
      <c r="J298" s="17"/>
      <c r="K298" s="18">
        <f>SUBTOTAL(9,K285:K297)</f>
        <v>0</v>
      </c>
    </row>
    <row r="299" spans="2:11" ht="15" customHeight="1" thickBot="1" x14ac:dyDescent="0.25"/>
    <row r="300" spans="2:11" ht="20.100000000000001" customHeight="1" x14ac:dyDescent="0.2">
      <c r="B300" s="156" t="s">
        <v>103</v>
      </c>
      <c r="C300" s="159">
        <v>800</v>
      </c>
      <c r="D300" s="23" t="s">
        <v>1513</v>
      </c>
      <c r="E300" s="152" t="s">
        <v>104</v>
      </c>
      <c r="F300" s="153"/>
      <c r="G300" s="22"/>
      <c r="H300" s="22"/>
      <c r="I300" s="95"/>
      <c r="J300" s="19"/>
      <c r="K300" s="80"/>
    </row>
    <row r="301" spans="2:11" ht="15" customHeight="1" x14ac:dyDescent="0.2">
      <c r="B301" s="157"/>
      <c r="C301" s="160"/>
      <c r="D301" s="111">
        <f>D300+0.01</f>
        <v>8.01</v>
      </c>
      <c r="E301" s="45">
        <v>3003031</v>
      </c>
      <c r="F301" s="45" t="s">
        <v>50</v>
      </c>
      <c r="G301" s="106" t="s">
        <v>1</v>
      </c>
      <c r="H301" s="10">
        <v>696</v>
      </c>
      <c r="I301" s="84" t="s">
        <v>1632</v>
      </c>
      <c r="J301" s="105"/>
      <c r="K301" s="13">
        <f t="shared" ref="K301:K359" si="20">SUM($H301*J301)</f>
        <v>0</v>
      </c>
    </row>
    <row r="302" spans="2:11" ht="15" customHeight="1" x14ac:dyDescent="0.2">
      <c r="B302" s="157"/>
      <c r="C302" s="160"/>
      <c r="D302" s="111">
        <f>D301+0.01</f>
        <v>8.02</v>
      </c>
      <c r="E302" s="110">
        <v>3003035</v>
      </c>
      <c r="F302" s="110" t="s">
        <v>637</v>
      </c>
      <c r="G302" s="146" t="s">
        <v>1</v>
      </c>
      <c r="H302" s="16">
        <v>1905</v>
      </c>
      <c r="I302" s="84" t="s">
        <v>1802</v>
      </c>
      <c r="J302" s="105"/>
      <c r="K302" s="13">
        <f t="shared" si="20"/>
        <v>0</v>
      </c>
    </row>
    <row r="303" spans="2:11" ht="15" customHeight="1" x14ac:dyDescent="0.2">
      <c r="B303" s="157"/>
      <c r="C303" s="160"/>
      <c r="D303" s="111">
        <f t="shared" ref="D303:D360" si="21">D302+0.01</f>
        <v>8.0299999999999994</v>
      </c>
      <c r="E303" s="45">
        <v>3003041</v>
      </c>
      <c r="F303" s="84" t="s">
        <v>640</v>
      </c>
      <c r="G303" s="106" t="s">
        <v>2</v>
      </c>
      <c r="H303" s="10">
        <v>2</v>
      </c>
      <c r="I303" s="84" t="s">
        <v>1788</v>
      </c>
      <c r="J303" s="105"/>
      <c r="K303" s="13">
        <f t="shared" si="20"/>
        <v>0</v>
      </c>
    </row>
    <row r="304" spans="2:11" ht="15" customHeight="1" x14ac:dyDescent="0.2">
      <c r="B304" s="157"/>
      <c r="C304" s="160"/>
      <c r="D304" s="111">
        <f t="shared" si="21"/>
        <v>8.0399999999999991</v>
      </c>
      <c r="E304" s="45">
        <v>3003072</v>
      </c>
      <c r="F304" s="84" t="s">
        <v>654</v>
      </c>
      <c r="G304" s="106" t="s">
        <v>2</v>
      </c>
      <c r="H304" s="10">
        <v>2</v>
      </c>
      <c r="I304" s="84" t="s">
        <v>1633</v>
      </c>
      <c r="J304" s="105"/>
      <c r="K304" s="13">
        <f t="shared" si="20"/>
        <v>0</v>
      </c>
    </row>
    <row r="305" spans="2:11" ht="15" customHeight="1" x14ac:dyDescent="0.2">
      <c r="B305" s="157"/>
      <c r="C305" s="160"/>
      <c r="D305" s="111">
        <f t="shared" si="21"/>
        <v>8.0499999999999989</v>
      </c>
      <c r="E305" s="45">
        <v>3002925</v>
      </c>
      <c r="F305" s="45" t="s">
        <v>71</v>
      </c>
      <c r="G305" s="106" t="s">
        <v>29</v>
      </c>
      <c r="H305" s="10">
        <v>1129</v>
      </c>
      <c r="I305" s="84" t="s">
        <v>1522</v>
      </c>
      <c r="J305" s="105"/>
      <c r="K305" s="13">
        <f t="shared" si="20"/>
        <v>0</v>
      </c>
    </row>
    <row r="306" spans="2:11" ht="15" customHeight="1" x14ac:dyDescent="0.2">
      <c r="B306" s="157"/>
      <c r="C306" s="160"/>
      <c r="D306" s="111">
        <f t="shared" si="21"/>
        <v>8.0599999999999987</v>
      </c>
      <c r="E306" s="45">
        <v>3002942</v>
      </c>
      <c r="F306" s="45" t="s">
        <v>73</v>
      </c>
      <c r="G306" s="106" t="s">
        <v>2</v>
      </c>
      <c r="H306" s="10">
        <v>2</v>
      </c>
      <c r="I306" s="84" t="s">
        <v>1803</v>
      </c>
      <c r="J306" s="105"/>
      <c r="K306" s="13">
        <f t="shared" si="20"/>
        <v>0</v>
      </c>
    </row>
    <row r="307" spans="2:11" ht="15" customHeight="1" thickBot="1" x14ac:dyDescent="0.25">
      <c r="B307" s="157"/>
      <c r="C307" s="160"/>
      <c r="D307" s="119">
        <f t="shared" si="21"/>
        <v>8.0699999999999985</v>
      </c>
      <c r="E307" s="49">
        <v>3003020</v>
      </c>
      <c r="F307" s="49" t="s">
        <v>18</v>
      </c>
      <c r="G307" s="147" t="s">
        <v>2</v>
      </c>
      <c r="H307" s="140">
        <v>2</v>
      </c>
      <c r="I307" s="142" t="s">
        <v>1634</v>
      </c>
      <c r="J307" s="132"/>
      <c r="K307" s="93">
        <f t="shared" si="20"/>
        <v>0</v>
      </c>
    </row>
    <row r="308" spans="2:11" ht="15" customHeight="1" x14ac:dyDescent="0.2">
      <c r="B308" s="157"/>
      <c r="C308" s="160"/>
      <c r="D308" s="121">
        <f t="shared" si="21"/>
        <v>8.0799999999999983</v>
      </c>
      <c r="E308" s="52">
        <v>3004028</v>
      </c>
      <c r="F308" s="52" t="s">
        <v>1324</v>
      </c>
      <c r="G308" s="107" t="s">
        <v>1</v>
      </c>
      <c r="H308" s="90">
        <v>22</v>
      </c>
      <c r="I308" s="98" t="s">
        <v>1637</v>
      </c>
      <c r="J308" s="133"/>
      <c r="K308" s="92">
        <f t="shared" si="20"/>
        <v>0</v>
      </c>
    </row>
    <row r="309" spans="2:11" ht="15" customHeight="1" x14ac:dyDescent="0.2">
      <c r="B309" s="157"/>
      <c r="C309" s="160"/>
      <c r="D309" s="111">
        <f t="shared" si="21"/>
        <v>8.0899999999999981</v>
      </c>
      <c r="E309" s="45">
        <v>3004000</v>
      </c>
      <c r="F309" s="45" t="s">
        <v>1315</v>
      </c>
      <c r="G309" s="106" t="s">
        <v>1</v>
      </c>
      <c r="H309" s="10">
        <v>46</v>
      </c>
      <c r="I309" s="84" t="s">
        <v>1636</v>
      </c>
      <c r="J309" s="105"/>
      <c r="K309" s="13">
        <f t="shared" si="20"/>
        <v>0</v>
      </c>
    </row>
    <row r="310" spans="2:11" ht="15" customHeight="1" x14ac:dyDescent="0.2">
      <c r="B310" s="157"/>
      <c r="C310" s="160"/>
      <c r="D310" s="111">
        <f t="shared" si="21"/>
        <v>8.0999999999999979</v>
      </c>
      <c r="E310" s="45">
        <v>3004028</v>
      </c>
      <c r="F310" s="45" t="s">
        <v>1324</v>
      </c>
      <c r="G310" s="106" t="s">
        <v>1</v>
      </c>
      <c r="H310" s="10">
        <v>44</v>
      </c>
      <c r="I310" s="84" t="s">
        <v>1635</v>
      </c>
      <c r="J310" s="105"/>
      <c r="K310" s="13">
        <f t="shared" si="20"/>
        <v>0</v>
      </c>
    </row>
    <row r="311" spans="2:11" ht="15" customHeight="1" x14ac:dyDescent="0.2">
      <c r="B311" s="157"/>
      <c r="C311" s="160"/>
      <c r="D311" s="111">
        <f t="shared" si="21"/>
        <v>8.1099999999999977</v>
      </c>
      <c r="E311" s="45">
        <v>3004028</v>
      </c>
      <c r="F311" s="45" t="s">
        <v>1324</v>
      </c>
      <c r="G311" s="106" t="s">
        <v>1</v>
      </c>
      <c r="H311" s="10">
        <v>105</v>
      </c>
      <c r="I311" s="84" t="s">
        <v>1789</v>
      </c>
      <c r="J311" s="105"/>
      <c r="K311" s="13">
        <f t="shared" si="20"/>
        <v>0</v>
      </c>
    </row>
    <row r="312" spans="2:11" ht="15" customHeight="1" x14ac:dyDescent="0.2">
      <c r="B312" s="157"/>
      <c r="C312" s="160"/>
      <c r="D312" s="121">
        <f t="shared" si="21"/>
        <v>8.1199999999999974</v>
      </c>
      <c r="E312" s="52">
        <v>3002796</v>
      </c>
      <c r="F312" s="52" t="s">
        <v>524</v>
      </c>
      <c r="G312" s="107" t="s">
        <v>0</v>
      </c>
      <c r="H312" s="90">
        <v>1</v>
      </c>
      <c r="I312" s="98" t="s">
        <v>1790</v>
      </c>
      <c r="J312" s="133"/>
      <c r="K312" s="13">
        <f t="shared" si="20"/>
        <v>0</v>
      </c>
    </row>
    <row r="313" spans="2:11" ht="15" customHeight="1" x14ac:dyDescent="0.2">
      <c r="B313" s="157"/>
      <c r="C313" s="160"/>
      <c r="D313" s="121">
        <f t="shared" si="21"/>
        <v>8.1299999999999972</v>
      </c>
      <c r="E313" s="52">
        <v>3003983</v>
      </c>
      <c r="F313" s="52" t="s">
        <v>518</v>
      </c>
      <c r="G313" s="107" t="s">
        <v>1</v>
      </c>
      <c r="H313" s="90">
        <v>67</v>
      </c>
      <c r="I313" s="98" t="s">
        <v>1791</v>
      </c>
      <c r="J313" s="133"/>
      <c r="K313" s="13">
        <f t="shared" si="20"/>
        <v>0</v>
      </c>
    </row>
    <row r="314" spans="2:11" ht="15" customHeight="1" x14ac:dyDescent="0.2">
      <c r="B314" s="157"/>
      <c r="C314" s="160"/>
      <c r="D314" s="121">
        <f t="shared" si="21"/>
        <v>8.139999999999997</v>
      </c>
      <c r="E314" s="45">
        <v>3003063</v>
      </c>
      <c r="F314" s="45" t="s">
        <v>650</v>
      </c>
      <c r="G314" s="106" t="s">
        <v>2</v>
      </c>
      <c r="H314" s="10">
        <v>1</v>
      </c>
      <c r="I314" s="84" t="s">
        <v>1792</v>
      </c>
      <c r="J314" s="105"/>
      <c r="K314" s="13">
        <f t="shared" si="20"/>
        <v>0</v>
      </c>
    </row>
    <row r="315" spans="2:11" ht="15" customHeight="1" x14ac:dyDescent="0.2">
      <c r="B315" s="157"/>
      <c r="C315" s="160"/>
      <c r="D315" s="121">
        <f t="shared" si="21"/>
        <v>8.1499999999999968</v>
      </c>
      <c r="E315" s="45">
        <v>3003896</v>
      </c>
      <c r="F315" s="45" t="s">
        <v>1268</v>
      </c>
      <c r="G315" s="106" t="s">
        <v>10</v>
      </c>
      <c r="H315" s="10">
        <v>686</v>
      </c>
      <c r="I315" s="84" t="s">
        <v>1638</v>
      </c>
      <c r="J315" s="105"/>
      <c r="K315" s="13">
        <f t="shared" si="20"/>
        <v>0</v>
      </c>
    </row>
    <row r="316" spans="2:11" ht="15" customHeight="1" x14ac:dyDescent="0.2">
      <c r="B316" s="157"/>
      <c r="C316" s="160"/>
      <c r="D316" s="121">
        <f t="shared" si="21"/>
        <v>8.1599999999999966</v>
      </c>
      <c r="E316" s="45">
        <v>3003994</v>
      </c>
      <c r="F316" s="45" t="s">
        <v>1313</v>
      </c>
      <c r="G316" s="106" t="s">
        <v>1</v>
      </c>
      <c r="H316" s="10">
        <v>24</v>
      </c>
      <c r="I316" s="84" t="s">
        <v>1793</v>
      </c>
      <c r="J316" s="105"/>
      <c r="K316" s="13">
        <f t="shared" si="20"/>
        <v>0</v>
      </c>
    </row>
    <row r="317" spans="2:11" ht="15" customHeight="1" x14ac:dyDescent="0.2">
      <c r="B317" s="157"/>
      <c r="C317" s="160"/>
      <c r="D317" s="121">
        <f t="shared" si="21"/>
        <v>8.1699999999999964</v>
      </c>
      <c r="E317" s="45">
        <v>3003994</v>
      </c>
      <c r="F317" s="45" t="s">
        <v>1313</v>
      </c>
      <c r="G317" s="106" t="s">
        <v>1</v>
      </c>
      <c r="H317" s="10">
        <v>23</v>
      </c>
      <c r="I317" s="84" t="s">
        <v>1794</v>
      </c>
      <c r="J317" s="105"/>
      <c r="K317" s="13">
        <f t="shared" si="20"/>
        <v>0</v>
      </c>
    </row>
    <row r="318" spans="2:11" ht="15" customHeight="1" x14ac:dyDescent="0.2">
      <c r="B318" s="157"/>
      <c r="C318" s="160"/>
      <c r="D318" s="121">
        <f t="shared" si="21"/>
        <v>8.1799999999999962</v>
      </c>
      <c r="E318" s="45">
        <v>3003985</v>
      </c>
      <c r="F318" s="45" t="s">
        <v>1310</v>
      </c>
      <c r="G318" s="106" t="s">
        <v>1</v>
      </c>
      <c r="H318" s="10">
        <v>40</v>
      </c>
      <c r="I318" s="84" t="s">
        <v>1795</v>
      </c>
      <c r="J318" s="105"/>
      <c r="K318" s="13">
        <f t="shared" si="20"/>
        <v>0</v>
      </c>
    </row>
    <row r="319" spans="2:11" ht="15" customHeight="1" x14ac:dyDescent="0.2">
      <c r="B319" s="157"/>
      <c r="C319" s="160"/>
      <c r="D319" s="111">
        <f t="shared" si="21"/>
        <v>8.1899999999999959</v>
      </c>
      <c r="E319" s="52">
        <v>3003994</v>
      </c>
      <c r="F319" s="52" t="s">
        <v>1313</v>
      </c>
      <c r="G319" s="106" t="s">
        <v>1</v>
      </c>
      <c r="H319" s="10">
        <v>27</v>
      </c>
      <c r="I319" s="84" t="s">
        <v>1796</v>
      </c>
      <c r="J319" s="105"/>
      <c r="K319" s="13">
        <f t="shared" si="20"/>
        <v>0</v>
      </c>
    </row>
    <row r="320" spans="2:11" ht="15" customHeight="1" x14ac:dyDescent="0.2">
      <c r="B320" s="157"/>
      <c r="C320" s="160"/>
      <c r="D320" s="111">
        <f t="shared" si="21"/>
        <v>8.1999999999999957</v>
      </c>
      <c r="E320" s="45">
        <v>3003985</v>
      </c>
      <c r="F320" s="45" t="s">
        <v>1310</v>
      </c>
      <c r="G320" s="106" t="s">
        <v>1</v>
      </c>
      <c r="H320" s="10">
        <v>31</v>
      </c>
      <c r="I320" s="84" t="s">
        <v>1796</v>
      </c>
      <c r="J320" s="105"/>
      <c r="K320" s="13">
        <f t="shared" si="20"/>
        <v>0</v>
      </c>
    </row>
    <row r="321" spans="2:11" ht="15" customHeight="1" thickBot="1" x14ac:dyDescent="0.25">
      <c r="B321" s="157"/>
      <c r="C321" s="160"/>
      <c r="D321" s="119">
        <f t="shared" si="21"/>
        <v>8.2099999999999955</v>
      </c>
      <c r="E321" s="49">
        <v>3003994</v>
      </c>
      <c r="F321" s="49" t="s">
        <v>1313</v>
      </c>
      <c r="G321" s="147" t="s">
        <v>1</v>
      </c>
      <c r="H321" s="148">
        <v>152</v>
      </c>
      <c r="I321" s="149" t="s">
        <v>1797</v>
      </c>
      <c r="J321" s="135"/>
      <c r="K321" s="129">
        <f t="shared" si="20"/>
        <v>0</v>
      </c>
    </row>
    <row r="322" spans="2:11" ht="15" customHeight="1" x14ac:dyDescent="0.2">
      <c r="B322" s="157"/>
      <c r="C322" s="160"/>
      <c r="D322" s="121">
        <f t="shared" si="21"/>
        <v>8.2199999999999953</v>
      </c>
      <c r="E322" s="52">
        <v>3002910</v>
      </c>
      <c r="F322" s="52" t="s">
        <v>570</v>
      </c>
      <c r="G322" s="107" t="s">
        <v>1</v>
      </c>
      <c r="H322" s="90">
        <v>69</v>
      </c>
      <c r="I322" s="138" t="s">
        <v>1558</v>
      </c>
      <c r="J322" s="133"/>
      <c r="K322" s="92">
        <f t="shared" si="20"/>
        <v>0</v>
      </c>
    </row>
    <row r="323" spans="2:11" ht="15" customHeight="1" x14ac:dyDescent="0.2">
      <c r="B323" s="157"/>
      <c r="C323" s="160"/>
      <c r="D323" s="111">
        <f t="shared" si="21"/>
        <v>8.2299999999999951</v>
      </c>
      <c r="E323" s="45">
        <v>3003894</v>
      </c>
      <c r="F323" s="5" t="s">
        <v>61</v>
      </c>
      <c r="G323" s="106" t="s">
        <v>10</v>
      </c>
      <c r="H323" s="10">
        <v>1285</v>
      </c>
      <c r="I323" s="103" t="s">
        <v>1558</v>
      </c>
      <c r="J323" s="105"/>
      <c r="K323" s="13">
        <f t="shared" si="20"/>
        <v>0</v>
      </c>
    </row>
    <row r="324" spans="2:11" ht="15" customHeight="1" x14ac:dyDescent="0.2">
      <c r="B324" s="157"/>
      <c r="C324" s="160"/>
      <c r="D324" s="124">
        <f t="shared" si="21"/>
        <v>8.2399999999999949</v>
      </c>
      <c r="E324" s="110">
        <v>3002981</v>
      </c>
      <c r="F324" s="15" t="s">
        <v>610</v>
      </c>
      <c r="G324" s="146" t="s">
        <v>2</v>
      </c>
      <c r="H324" s="16">
        <v>2</v>
      </c>
      <c r="I324" s="103" t="s">
        <v>1561</v>
      </c>
      <c r="J324" s="134"/>
      <c r="K324" s="13">
        <f t="shared" si="20"/>
        <v>0</v>
      </c>
    </row>
    <row r="325" spans="2:11" ht="15" customHeight="1" thickBot="1" x14ac:dyDescent="0.25">
      <c r="B325" s="157"/>
      <c r="C325" s="160"/>
      <c r="D325" s="119">
        <f t="shared" si="21"/>
        <v>8.2499999999999947</v>
      </c>
      <c r="E325" s="49">
        <v>3003074</v>
      </c>
      <c r="F325" s="139" t="s">
        <v>60</v>
      </c>
      <c r="G325" s="147" t="s">
        <v>2</v>
      </c>
      <c r="H325" s="140">
        <v>3</v>
      </c>
      <c r="I325" s="141" t="s">
        <v>1561</v>
      </c>
      <c r="J325" s="132"/>
      <c r="K325" s="93">
        <f t="shared" si="20"/>
        <v>0</v>
      </c>
    </row>
    <row r="326" spans="2:11" ht="15" customHeight="1" x14ac:dyDescent="0.2">
      <c r="B326" s="157"/>
      <c r="C326" s="160"/>
      <c r="D326" s="121">
        <f t="shared" si="21"/>
        <v>8.2599999999999945</v>
      </c>
      <c r="E326" s="52">
        <v>3002910</v>
      </c>
      <c r="F326" s="52" t="s">
        <v>570</v>
      </c>
      <c r="G326" s="107" t="s">
        <v>1</v>
      </c>
      <c r="H326" s="90">
        <v>242</v>
      </c>
      <c r="I326" s="98" t="s">
        <v>1639</v>
      </c>
      <c r="J326" s="133"/>
      <c r="K326" s="92">
        <f t="shared" si="20"/>
        <v>0</v>
      </c>
    </row>
    <row r="327" spans="2:11" ht="15" customHeight="1" x14ac:dyDescent="0.2">
      <c r="B327" s="157"/>
      <c r="C327" s="160"/>
      <c r="D327" s="111">
        <f t="shared" si="21"/>
        <v>8.2699999999999942</v>
      </c>
      <c r="E327" s="45">
        <v>3003894</v>
      </c>
      <c r="F327" s="5" t="s">
        <v>61</v>
      </c>
      <c r="G327" s="106" t="s">
        <v>10</v>
      </c>
      <c r="H327" s="10">
        <v>3152</v>
      </c>
      <c r="I327" s="84" t="s">
        <v>1640</v>
      </c>
      <c r="J327" s="105"/>
      <c r="K327" s="13">
        <f t="shared" si="20"/>
        <v>0</v>
      </c>
    </row>
    <row r="328" spans="2:11" ht="15" customHeight="1" x14ac:dyDescent="0.2">
      <c r="B328" s="157"/>
      <c r="C328" s="160"/>
      <c r="D328" s="111">
        <f t="shared" si="21"/>
        <v>8.279999999999994</v>
      </c>
      <c r="E328" s="126">
        <v>3002921</v>
      </c>
      <c r="F328" s="125" t="s">
        <v>575</v>
      </c>
      <c r="G328" s="127" t="s">
        <v>10</v>
      </c>
      <c r="H328" s="106">
        <v>418</v>
      </c>
      <c r="I328" s="84" t="s">
        <v>1639</v>
      </c>
      <c r="J328" s="105"/>
      <c r="K328" s="13">
        <f t="shared" si="20"/>
        <v>0</v>
      </c>
    </row>
    <row r="329" spans="2:11" ht="15" customHeight="1" x14ac:dyDescent="0.2">
      <c r="B329" s="157"/>
      <c r="C329" s="160"/>
      <c r="D329" s="111">
        <f t="shared" si="21"/>
        <v>8.2899999999999938</v>
      </c>
      <c r="E329" s="45">
        <v>3003980</v>
      </c>
      <c r="F329" s="45" t="s">
        <v>1309</v>
      </c>
      <c r="G329" s="106" t="s">
        <v>1</v>
      </c>
      <c r="H329" s="10">
        <v>427</v>
      </c>
      <c r="I329" s="84" t="s">
        <v>1639</v>
      </c>
      <c r="J329" s="105"/>
      <c r="K329" s="13">
        <f t="shared" si="20"/>
        <v>0</v>
      </c>
    </row>
    <row r="330" spans="2:11" ht="15" customHeight="1" x14ac:dyDescent="0.2">
      <c r="B330" s="157"/>
      <c r="C330" s="160"/>
      <c r="D330" s="111">
        <f t="shared" si="21"/>
        <v>8.2999999999999936</v>
      </c>
      <c r="E330" s="126">
        <v>3002788</v>
      </c>
      <c r="F330" s="125" t="s">
        <v>519</v>
      </c>
      <c r="G330" s="127" t="s">
        <v>10</v>
      </c>
      <c r="H330" s="106">
        <v>77</v>
      </c>
      <c r="I330" s="84" t="s">
        <v>1641</v>
      </c>
      <c r="J330" s="105"/>
      <c r="K330" s="13">
        <f t="shared" si="20"/>
        <v>0</v>
      </c>
    </row>
    <row r="331" spans="2:11" ht="15" customHeight="1" x14ac:dyDescent="0.2">
      <c r="B331" s="157"/>
      <c r="C331" s="160"/>
      <c r="D331" s="111">
        <f t="shared" si="21"/>
        <v>8.3099999999999934</v>
      </c>
      <c r="E331" s="45">
        <v>3002914</v>
      </c>
      <c r="F331" s="5" t="s">
        <v>572</v>
      </c>
      <c r="G331" s="106" t="s">
        <v>1</v>
      </c>
      <c r="H331" s="10">
        <v>11</v>
      </c>
      <c r="I331" s="84" t="s">
        <v>1639</v>
      </c>
      <c r="J331" s="105"/>
      <c r="K331" s="13">
        <f t="shared" si="20"/>
        <v>0</v>
      </c>
    </row>
    <row r="332" spans="2:11" ht="15" customHeight="1" x14ac:dyDescent="0.2">
      <c r="B332" s="157"/>
      <c r="C332" s="160"/>
      <c r="D332" s="111">
        <f t="shared" si="21"/>
        <v>8.3199999999999932</v>
      </c>
      <c r="E332" s="45">
        <v>3003898</v>
      </c>
      <c r="F332" s="5" t="s">
        <v>1269</v>
      </c>
      <c r="G332" s="106" t="s">
        <v>10</v>
      </c>
      <c r="H332" s="10">
        <v>267</v>
      </c>
      <c r="I332" s="84" t="s">
        <v>1639</v>
      </c>
      <c r="J332" s="105"/>
      <c r="K332" s="13">
        <f t="shared" si="20"/>
        <v>0</v>
      </c>
    </row>
    <row r="333" spans="2:11" ht="15" customHeight="1" x14ac:dyDescent="0.2">
      <c r="B333" s="157"/>
      <c r="C333" s="160"/>
      <c r="D333" s="111">
        <f t="shared" si="21"/>
        <v>8.329999999999993</v>
      </c>
      <c r="E333" s="45">
        <v>3002910</v>
      </c>
      <c r="F333" s="45" t="s">
        <v>570</v>
      </c>
      <c r="G333" s="106" t="s">
        <v>1</v>
      </c>
      <c r="H333" s="10">
        <v>26</v>
      </c>
      <c r="I333" s="84" t="s">
        <v>1642</v>
      </c>
      <c r="J333" s="105"/>
      <c r="K333" s="13">
        <f t="shared" si="20"/>
        <v>0</v>
      </c>
    </row>
    <row r="334" spans="2:11" ht="15" customHeight="1" x14ac:dyDescent="0.2">
      <c r="B334" s="157"/>
      <c r="C334" s="160"/>
      <c r="D334" s="111">
        <f t="shared" si="21"/>
        <v>8.3399999999999928</v>
      </c>
      <c r="E334" s="45">
        <v>3003894</v>
      </c>
      <c r="F334" s="5" t="s">
        <v>61</v>
      </c>
      <c r="G334" s="106" t="s">
        <v>10</v>
      </c>
      <c r="H334" s="10">
        <v>51</v>
      </c>
      <c r="I334" s="84" t="s">
        <v>1642</v>
      </c>
      <c r="J334" s="105"/>
      <c r="K334" s="13">
        <f t="shared" si="20"/>
        <v>0</v>
      </c>
    </row>
    <row r="335" spans="2:11" ht="15" customHeight="1" x14ac:dyDescent="0.2">
      <c r="B335" s="157"/>
      <c r="C335" s="160"/>
      <c r="D335" s="111">
        <f t="shared" si="21"/>
        <v>8.3499999999999925</v>
      </c>
      <c r="E335" s="45">
        <v>3003980</v>
      </c>
      <c r="F335" s="45" t="s">
        <v>1309</v>
      </c>
      <c r="G335" s="106" t="s">
        <v>1</v>
      </c>
      <c r="H335" s="10">
        <v>35</v>
      </c>
      <c r="I335" s="84" t="s">
        <v>1643</v>
      </c>
      <c r="J335" s="105"/>
      <c r="K335" s="13">
        <f t="shared" si="20"/>
        <v>0</v>
      </c>
    </row>
    <row r="336" spans="2:11" ht="15" customHeight="1" x14ac:dyDescent="0.2">
      <c r="B336" s="157"/>
      <c r="C336" s="160"/>
      <c r="D336" s="111">
        <f t="shared" si="21"/>
        <v>8.3599999999999923</v>
      </c>
      <c r="E336" s="45">
        <v>3002914</v>
      </c>
      <c r="F336" s="5" t="s">
        <v>572</v>
      </c>
      <c r="G336" s="106" t="s">
        <v>1</v>
      </c>
      <c r="H336" s="10">
        <v>5</v>
      </c>
      <c r="I336" s="84" t="s">
        <v>1642</v>
      </c>
      <c r="J336" s="105"/>
      <c r="K336" s="13">
        <f t="shared" si="20"/>
        <v>0</v>
      </c>
    </row>
    <row r="337" spans="2:11" ht="15" customHeight="1" thickBot="1" x14ac:dyDescent="0.25">
      <c r="B337" s="157"/>
      <c r="C337" s="160"/>
      <c r="D337" s="119">
        <f t="shared" si="21"/>
        <v>8.3699999999999921</v>
      </c>
      <c r="E337" s="49">
        <v>3003898</v>
      </c>
      <c r="F337" s="139" t="s">
        <v>1269</v>
      </c>
      <c r="G337" s="147" t="s">
        <v>10</v>
      </c>
      <c r="H337" s="140">
        <v>11</v>
      </c>
      <c r="I337" s="142" t="s">
        <v>1642</v>
      </c>
      <c r="J337" s="132"/>
      <c r="K337" s="93">
        <f t="shared" si="20"/>
        <v>0</v>
      </c>
    </row>
    <row r="338" spans="2:11" ht="15" customHeight="1" x14ac:dyDescent="0.2">
      <c r="B338" s="157"/>
      <c r="C338" s="160"/>
      <c r="D338" s="121">
        <f t="shared" si="21"/>
        <v>8.3799999999999919</v>
      </c>
      <c r="E338" s="52">
        <v>3002910</v>
      </c>
      <c r="F338" s="52" t="s">
        <v>570</v>
      </c>
      <c r="G338" s="107" t="s">
        <v>1</v>
      </c>
      <c r="H338" s="90">
        <v>526</v>
      </c>
      <c r="I338" s="98" t="s">
        <v>1647</v>
      </c>
      <c r="J338" s="133"/>
      <c r="K338" s="92">
        <f t="shared" si="20"/>
        <v>0</v>
      </c>
    </row>
    <row r="339" spans="2:11" ht="15" customHeight="1" x14ac:dyDescent="0.2">
      <c r="B339" s="157"/>
      <c r="C339" s="160"/>
      <c r="D339" s="111">
        <f t="shared" si="21"/>
        <v>8.3899999999999917</v>
      </c>
      <c r="E339" s="45">
        <v>3003894</v>
      </c>
      <c r="F339" s="5" t="s">
        <v>61</v>
      </c>
      <c r="G339" s="106" t="s">
        <v>10</v>
      </c>
      <c r="H339" s="10">
        <v>4468</v>
      </c>
      <c r="I339" s="84" t="s">
        <v>1649</v>
      </c>
      <c r="J339" s="105"/>
      <c r="K339" s="13">
        <f t="shared" si="20"/>
        <v>0</v>
      </c>
    </row>
    <row r="340" spans="2:11" ht="15" customHeight="1" thickBot="1" x14ac:dyDescent="0.25">
      <c r="B340" s="157"/>
      <c r="C340" s="160"/>
      <c r="D340" s="119">
        <f t="shared" si="21"/>
        <v>8.3999999999999915</v>
      </c>
      <c r="E340" s="49">
        <v>3002921</v>
      </c>
      <c r="F340" s="139" t="s">
        <v>575</v>
      </c>
      <c r="G340" s="147" t="s">
        <v>10</v>
      </c>
      <c r="H340" s="140">
        <v>716</v>
      </c>
      <c r="I340" s="142" t="s">
        <v>1648</v>
      </c>
      <c r="J340" s="132"/>
      <c r="K340" s="93">
        <f t="shared" si="20"/>
        <v>0</v>
      </c>
    </row>
    <row r="341" spans="2:11" ht="15" customHeight="1" x14ac:dyDescent="0.2">
      <c r="B341" s="157"/>
      <c r="C341" s="160"/>
      <c r="D341" s="121">
        <f t="shared" si="21"/>
        <v>8.4099999999999913</v>
      </c>
      <c r="E341" s="52">
        <v>3002910</v>
      </c>
      <c r="F341" s="52" t="s">
        <v>570</v>
      </c>
      <c r="G341" s="107" t="s">
        <v>1</v>
      </c>
      <c r="H341" s="90">
        <v>169</v>
      </c>
      <c r="I341" s="98" t="s">
        <v>1538</v>
      </c>
      <c r="J341" s="133"/>
      <c r="K341" s="92">
        <f t="shared" si="20"/>
        <v>0</v>
      </c>
    </row>
    <row r="342" spans="2:11" ht="15" customHeight="1" x14ac:dyDescent="0.2">
      <c r="B342" s="157"/>
      <c r="C342" s="160"/>
      <c r="D342" s="111">
        <f t="shared" si="21"/>
        <v>8.419999999999991</v>
      </c>
      <c r="E342" s="45">
        <v>3003894</v>
      </c>
      <c r="F342" s="5" t="s">
        <v>61</v>
      </c>
      <c r="G342" s="106" t="s">
        <v>10</v>
      </c>
      <c r="H342" s="10">
        <v>5215</v>
      </c>
      <c r="I342" s="84" t="s">
        <v>1615</v>
      </c>
      <c r="J342" s="105"/>
      <c r="K342" s="13">
        <f t="shared" si="20"/>
        <v>0</v>
      </c>
    </row>
    <row r="343" spans="2:11" ht="15" customHeight="1" x14ac:dyDescent="0.2">
      <c r="B343" s="157"/>
      <c r="C343" s="160"/>
      <c r="D343" s="111">
        <f t="shared" si="21"/>
        <v>8.4299999999999908</v>
      </c>
      <c r="E343" s="45">
        <v>3003898</v>
      </c>
      <c r="F343" s="5" t="s">
        <v>1269</v>
      </c>
      <c r="G343" s="106" t="s">
        <v>10</v>
      </c>
      <c r="H343" s="10">
        <v>27</v>
      </c>
      <c r="I343" s="84" t="s">
        <v>1804</v>
      </c>
      <c r="J343" s="105"/>
      <c r="K343" s="13">
        <f t="shared" si="20"/>
        <v>0</v>
      </c>
    </row>
    <row r="344" spans="2:11" ht="15" customHeight="1" x14ac:dyDescent="0.2">
      <c r="B344" s="157"/>
      <c r="C344" s="160"/>
      <c r="D344" s="111">
        <f t="shared" si="21"/>
        <v>8.4399999999999906</v>
      </c>
      <c r="E344" s="45">
        <v>3003980</v>
      </c>
      <c r="F344" s="150" t="s">
        <v>1309</v>
      </c>
      <c r="G344" s="106" t="s">
        <v>1</v>
      </c>
      <c r="H344" s="10">
        <v>2061</v>
      </c>
      <c r="I344" s="84" t="s">
        <v>1616</v>
      </c>
      <c r="J344" s="105"/>
      <c r="K344" s="13">
        <f t="shared" si="20"/>
        <v>0</v>
      </c>
    </row>
    <row r="345" spans="2:11" ht="15" customHeight="1" thickBot="1" x14ac:dyDescent="0.25">
      <c r="B345" s="157"/>
      <c r="C345" s="160"/>
      <c r="D345" s="119">
        <f t="shared" si="21"/>
        <v>8.4499999999999904</v>
      </c>
      <c r="E345" s="49">
        <v>3002788</v>
      </c>
      <c r="F345" s="151" t="s">
        <v>519</v>
      </c>
      <c r="G345" s="147" t="s">
        <v>10</v>
      </c>
      <c r="H345" s="140">
        <v>52</v>
      </c>
      <c r="I345" s="142" t="s">
        <v>1804</v>
      </c>
      <c r="J345" s="132"/>
      <c r="K345" s="93">
        <f t="shared" si="20"/>
        <v>0</v>
      </c>
    </row>
    <row r="346" spans="2:11" ht="15" customHeight="1" x14ac:dyDescent="0.2">
      <c r="B346" s="157"/>
      <c r="C346" s="160"/>
      <c r="D346" s="121">
        <f t="shared" si="21"/>
        <v>8.4599999999999902</v>
      </c>
      <c r="E346" s="52">
        <v>3002910</v>
      </c>
      <c r="F346" s="52" t="s">
        <v>570</v>
      </c>
      <c r="G346" s="107" t="s">
        <v>1</v>
      </c>
      <c r="H346" s="90">
        <v>235</v>
      </c>
      <c r="I346" s="98" t="s">
        <v>1651</v>
      </c>
      <c r="J346" s="133"/>
      <c r="K346" s="92">
        <f t="shared" si="20"/>
        <v>0</v>
      </c>
    </row>
    <row r="347" spans="2:11" ht="15" customHeight="1" x14ac:dyDescent="0.2">
      <c r="B347" s="157"/>
      <c r="C347" s="160"/>
      <c r="D347" s="111">
        <f t="shared" si="21"/>
        <v>8.46999999999999</v>
      </c>
      <c r="E347" s="45">
        <v>3003894</v>
      </c>
      <c r="F347" s="5" t="s">
        <v>61</v>
      </c>
      <c r="G347" s="106" t="s">
        <v>10</v>
      </c>
      <c r="H347" s="10">
        <v>498</v>
      </c>
      <c r="I347" s="84" t="s">
        <v>1651</v>
      </c>
      <c r="J347" s="105"/>
      <c r="K347" s="13">
        <f t="shared" si="20"/>
        <v>0</v>
      </c>
    </row>
    <row r="348" spans="2:11" ht="15" customHeight="1" x14ac:dyDescent="0.2">
      <c r="B348" s="157"/>
      <c r="C348" s="160"/>
      <c r="D348" s="111">
        <f t="shared" si="21"/>
        <v>8.4799999999999898</v>
      </c>
      <c r="E348" s="110">
        <v>3002914</v>
      </c>
      <c r="F348" s="15" t="s">
        <v>572</v>
      </c>
      <c r="G348" s="146" t="s">
        <v>1</v>
      </c>
      <c r="H348" s="16">
        <v>12</v>
      </c>
      <c r="I348" s="84" t="s">
        <v>1651</v>
      </c>
      <c r="J348" s="105"/>
      <c r="K348" s="13">
        <f t="shared" si="20"/>
        <v>0</v>
      </c>
    </row>
    <row r="349" spans="2:11" ht="15" customHeight="1" x14ac:dyDescent="0.2">
      <c r="B349" s="157"/>
      <c r="C349" s="160"/>
      <c r="D349" s="111">
        <f t="shared" si="21"/>
        <v>8.4899999999999896</v>
      </c>
      <c r="E349" s="110">
        <v>3003898</v>
      </c>
      <c r="F349" s="15" t="s">
        <v>1269</v>
      </c>
      <c r="G349" s="146" t="s">
        <v>10</v>
      </c>
      <c r="H349" s="16">
        <v>77</v>
      </c>
      <c r="I349" s="99" t="s">
        <v>1651</v>
      </c>
      <c r="J349" s="105"/>
      <c r="K349" s="13">
        <f t="shared" si="20"/>
        <v>0</v>
      </c>
    </row>
    <row r="350" spans="2:11" ht="15" customHeight="1" thickBot="1" x14ac:dyDescent="0.25">
      <c r="B350" s="157"/>
      <c r="C350" s="160"/>
      <c r="D350" s="119">
        <f t="shared" si="21"/>
        <v>8.4999999999999893</v>
      </c>
      <c r="E350" s="49">
        <v>3003980</v>
      </c>
      <c r="F350" s="139" t="s">
        <v>1309</v>
      </c>
      <c r="G350" s="147" t="s">
        <v>1</v>
      </c>
      <c r="H350" s="140">
        <v>116</v>
      </c>
      <c r="I350" s="142" t="s">
        <v>1651</v>
      </c>
      <c r="J350" s="132"/>
      <c r="K350" s="93">
        <f t="shared" si="20"/>
        <v>0</v>
      </c>
    </row>
    <row r="351" spans="2:11" ht="15" customHeight="1" x14ac:dyDescent="0.2">
      <c r="B351" s="157"/>
      <c r="C351" s="160"/>
      <c r="D351" s="121">
        <f t="shared" si="21"/>
        <v>8.5099999999999891</v>
      </c>
      <c r="E351" s="52">
        <v>3002910</v>
      </c>
      <c r="F351" s="52" t="s">
        <v>570</v>
      </c>
      <c r="G351" s="107" t="s">
        <v>1</v>
      </c>
      <c r="H351" s="90">
        <v>67</v>
      </c>
      <c r="I351" s="98" t="s">
        <v>1652</v>
      </c>
      <c r="J351" s="133"/>
      <c r="K351" s="92">
        <f t="shared" si="20"/>
        <v>0</v>
      </c>
    </row>
    <row r="352" spans="2:11" ht="15" customHeight="1" x14ac:dyDescent="0.2">
      <c r="B352" s="157"/>
      <c r="C352" s="160"/>
      <c r="D352" s="111">
        <f t="shared" si="21"/>
        <v>8.5199999999999889</v>
      </c>
      <c r="E352" s="45">
        <v>3003894</v>
      </c>
      <c r="F352" s="5" t="s">
        <v>61</v>
      </c>
      <c r="G352" s="106" t="s">
        <v>10</v>
      </c>
      <c r="H352" s="10">
        <v>727</v>
      </c>
      <c r="I352" s="84" t="s">
        <v>1652</v>
      </c>
      <c r="J352" s="105"/>
      <c r="K352" s="13">
        <f t="shared" si="20"/>
        <v>0</v>
      </c>
    </row>
    <row r="353" spans="2:11" ht="15" customHeight="1" x14ac:dyDescent="0.2">
      <c r="B353" s="157"/>
      <c r="C353" s="160"/>
      <c r="D353" s="111">
        <f t="shared" si="21"/>
        <v>8.5299999999999887</v>
      </c>
      <c r="E353" s="45">
        <v>3003980</v>
      </c>
      <c r="F353" s="5" t="s">
        <v>1309</v>
      </c>
      <c r="G353" s="106" t="s">
        <v>1</v>
      </c>
      <c r="H353" s="10">
        <v>214</v>
      </c>
      <c r="I353" s="84" t="s">
        <v>1652</v>
      </c>
      <c r="J353" s="105"/>
      <c r="K353" s="13">
        <f t="shared" si="20"/>
        <v>0</v>
      </c>
    </row>
    <row r="354" spans="2:11" ht="15" customHeight="1" thickBot="1" x14ac:dyDescent="0.25">
      <c r="B354" s="157"/>
      <c r="C354" s="160"/>
      <c r="D354" s="119">
        <f t="shared" si="21"/>
        <v>8.5399999999999885</v>
      </c>
      <c r="E354" s="49">
        <v>3002796</v>
      </c>
      <c r="F354" s="139" t="s">
        <v>524</v>
      </c>
      <c r="G354" s="147" t="s">
        <v>0</v>
      </c>
      <c r="H354" s="140">
        <v>1</v>
      </c>
      <c r="I354" s="142" t="s">
        <v>1654</v>
      </c>
      <c r="J354" s="132"/>
      <c r="K354" s="93">
        <f t="shared" si="20"/>
        <v>0</v>
      </c>
    </row>
    <row r="355" spans="2:11" ht="15" customHeight="1" x14ac:dyDescent="0.2">
      <c r="B355" s="157"/>
      <c r="C355" s="160"/>
      <c r="D355" s="121">
        <f t="shared" si="21"/>
        <v>8.5499999999999883</v>
      </c>
      <c r="E355" s="52">
        <v>3002910</v>
      </c>
      <c r="F355" s="52" t="s">
        <v>570</v>
      </c>
      <c r="G355" s="107" t="s">
        <v>1</v>
      </c>
      <c r="H355" s="90">
        <v>90</v>
      </c>
      <c r="I355" s="98" t="s">
        <v>1797</v>
      </c>
      <c r="J355" s="133"/>
      <c r="K355" s="92">
        <f t="shared" si="20"/>
        <v>0</v>
      </c>
    </row>
    <row r="356" spans="2:11" ht="15" customHeight="1" x14ac:dyDescent="0.2">
      <c r="B356" s="157"/>
      <c r="C356" s="160"/>
      <c r="D356" s="111">
        <f t="shared" si="21"/>
        <v>8.5599999999999881</v>
      </c>
      <c r="E356" s="45">
        <v>3003894</v>
      </c>
      <c r="F356" s="5" t="s">
        <v>61</v>
      </c>
      <c r="G356" s="106" t="s">
        <v>10</v>
      </c>
      <c r="H356" s="10">
        <v>815</v>
      </c>
      <c r="I356" s="84" t="s">
        <v>1797</v>
      </c>
      <c r="J356" s="105"/>
      <c r="K356" s="13">
        <f t="shared" si="20"/>
        <v>0</v>
      </c>
    </row>
    <row r="357" spans="2:11" ht="15" customHeight="1" x14ac:dyDescent="0.2">
      <c r="B357" s="157"/>
      <c r="C357" s="160"/>
      <c r="D357" s="111">
        <f t="shared" si="21"/>
        <v>8.5699999999999878</v>
      </c>
      <c r="E357" s="45">
        <v>3003027</v>
      </c>
      <c r="F357" s="45" t="s">
        <v>634</v>
      </c>
      <c r="G357" s="106" t="s">
        <v>0</v>
      </c>
      <c r="H357" s="10">
        <v>1</v>
      </c>
      <c r="I357" s="84" t="s">
        <v>1798</v>
      </c>
      <c r="J357" s="105"/>
      <c r="K357" s="13">
        <f t="shared" si="20"/>
        <v>0</v>
      </c>
    </row>
    <row r="358" spans="2:11" ht="15" customHeight="1" thickBot="1" x14ac:dyDescent="0.25">
      <c r="B358" s="157"/>
      <c r="C358" s="160"/>
      <c r="D358" s="119">
        <f t="shared" si="21"/>
        <v>8.5799999999999876</v>
      </c>
      <c r="E358" s="49">
        <v>3002950</v>
      </c>
      <c r="F358" s="142" t="s">
        <v>589</v>
      </c>
      <c r="G358" s="147" t="s">
        <v>1</v>
      </c>
      <c r="H358" s="147">
        <v>894</v>
      </c>
      <c r="I358" s="142" t="s">
        <v>1799</v>
      </c>
      <c r="J358" s="132"/>
      <c r="K358" s="93">
        <f t="shared" si="20"/>
        <v>0</v>
      </c>
    </row>
    <row r="359" spans="2:11" ht="15" customHeight="1" x14ac:dyDescent="0.2">
      <c r="B359" s="157"/>
      <c r="C359" s="160"/>
      <c r="D359" s="121">
        <f t="shared" si="21"/>
        <v>8.5899999999999874</v>
      </c>
      <c r="E359" s="52">
        <v>3002910</v>
      </c>
      <c r="F359" s="52" t="s">
        <v>570</v>
      </c>
      <c r="G359" s="107" t="s">
        <v>1</v>
      </c>
      <c r="H359" s="90">
        <v>301</v>
      </c>
      <c r="I359" s="98" t="s">
        <v>1536</v>
      </c>
      <c r="J359" s="133"/>
      <c r="K359" s="13">
        <f t="shared" si="20"/>
        <v>0</v>
      </c>
    </row>
    <row r="360" spans="2:11" ht="15" customHeight="1" x14ac:dyDescent="0.2">
      <c r="B360" s="157"/>
      <c r="C360" s="160"/>
      <c r="D360" s="111">
        <f t="shared" si="21"/>
        <v>8.5999999999999872</v>
      </c>
      <c r="E360" s="45">
        <v>3003894</v>
      </c>
      <c r="F360" s="5" t="s">
        <v>61</v>
      </c>
      <c r="G360" s="106" t="s">
        <v>10</v>
      </c>
      <c r="H360" s="10">
        <v>573</v>
      </c>
      <c r="I360" s="84" t="s">
        <v>1536</v>
      </c>
      <c r="J360" s="105"/>
      <c r="K360" s="13">
        <f t="shared" ref="K360" si="22">SUM($H360*J360)</f>
        <v>0</v>
      </c>
    </row>
    <row r="361" spans="2:11" ht="15" customHeight="1" x14ac:dyDescent="0.2">
      <c r="B361" s="157"/>
      <c r="C361" s="160"/>
      <c r="D361" s="121"/>
      <c r="E361" s="52"/>
      <c r="F361" s="52"/>
      <c r="G361" s="107"/>
      <c r="H361" s="90"/>
      <c r="I361" s="98"/>
      <c r="J361" s="91"/>
      <c r="K361" s="13"/>
    </row>
    <row r="362" spans="2:11" ht="20.100000000000001" customHeight="1" thickBot="1" x14ac:dyDescent="0.25">
      <c r="B362" s="158"/>
      <c r="C362" s="161"/>
      <c r="D362" s="100"/>
      <c r="E362" s="154" t="str">
        <f>E300&amp;" - Complete"</f>
        <v>Demolition - Complete</v>
      </c>
      <c r="F362" s="155"/>
      <c r="G362" s="21" t="s">
        <v>0</v>
      </c>
      <c r="H362" s="21">
        <v>1</v>
      </c>
      <c r="I362" s="96"/>
      <c r="J362" s="17"/>
      <c r="K362" s="18">
        <f>SUBTOTAL(9,K301:K361)</f>
        <v>0</v>
      </c>
    </row>
    <row r="363" spans="2:11" ht="20.100000000000001" customHeight="1" thickBot="1" x14ac:dyDescent="0.25">
      <c r="J363" s="81"/>
      <c r="K363" s="81"/>
    </row>
    <row r="364" spans="2:11" s="2" customFormat="1" ht="20.100000000000001" customHeight="1" x14ac:dyDescent="0.2">
      <c r="B364" s="162" t="s">
        <v>103</v>
      </c>
      <c r="C364" s="159">
        <v>600</v>
      </c>
      <c r="D364" s="23" t="s">
        <v>1515</v>
      </c>
      <c r="E364" s="152" t="s">
        <v>1518</v>
      </c>
      <c r="F364" s="153"/>
      <c r="G364" s="22"/>
      <c r="H364" s="22"/>
      <c r="I364" s="95"/>
      <c r="J364" s="19"/>
      <c r="K364" s="80"/>
    </row>
    <row r="365" spans="2:11" ht="15" customHeight="1" x14ac:dyDescent="0.2">
      <c r="B365" s="163"/>
      <c r="C365" s="160"/>
      <c r="D365" s="116" t="str">
        <f>D364&amp;".01"</f>
        <v>9.01</v>
      </c>
      <c r="E365" s="45">
        <v>3003483</v>
      </c>
      <c r="F365" s="84" t="s">
        <v>93</v>
      </c>
      <c r="G365" s="106" t="s">
        <v>11</v>
      </c>
      <c r="H365" s="10">
        <v>3000</v>
      </c>
      <c r="I365" s="84" t="s">
        <v>1682</v>
      </c>
      <c r="J365" s="105"/>
      <c r="K365" s="13">
        <f>SUM($H365*J365)</f>
        <v>0</v>
      </c>
    </row>
    <row r="366" spans="2:11" ht="15" customHeight="1" x14ac:dyDescent="0.2">
      <c r="B366" s="163"/>
      <c r="C366" s="160"/>
      <c r="D366" s="116"/>
      <c r="E366" s="45"/>
      <c r="F366" s="45"/>
      <c r="G366" s="106"/>
      <c r="H366" s="94"/>
      <c r="I366" s="84"/>
      <c r="J366" s="105"/>
      <c r="K366" s="13"/>
    </row>
    <row r="367" spans="2:11" s="2" customFormat="1" ht="20.100000000000001" customHeight="1" thickBot="1" x14ac:dyDescent="0.25">
      <c r="B367" s="164"/>
      <c r="C367" s="161"/>
      <c r="D367" s="79"/>
      <c r="E367" s="154" t="str">
        <f>E364&amp;" - Complete"</f>
        <v>Impacted Soil Handling - Complete</v>
      </c>
      <c r="F367" s="155"/>
      <c r="G367" s="21" t="s">
        <v>0</v>
      </c>
      <c r="H367" s="21">
        <v>1</v>
      </c>
      <c r="I367" s="96"/>
      <c r="J367" s="17"/>
      <c r="K367" s="18">
        <f>SUBTOTAL(9,K365:K366)</f>
        <v>0</v>
      </c>
    </row>
    <row r="368" spans="2:11" ht="20.100000000000001" customHeight="1" thickBot="1" x14ac:dyDescent="0.25">
      <c r="B368" s="87"/>
      <c r="C368" s="87"/>
      <c r="D368" s="87"/>
      <c r="E368" s="88"/>
      <c r="F368" s="88"/>
      <c r="G368" s="87"/>
      <c r="H368" s="87"/>
      <c r="I368" s="8"/>
      <c r="J368" s="85"/>
      <c r="K368" s="85"/>
    </row>
    <row r="369" spans="2:11" ht="20.100000000000001" customHeight="1" x14ac:dyDescent="0.2">
      <c r="B369" s="162">
        <f>$B$9</f>
        <v>0</v>
      </c>
      <c r="C369" s="159">
        <v>782</v>
      </c>
      <c r="D369" s="23" t="s">
        <v>1516</v>
      </c>
      <c r="E369" s="152" t="s">
        <v>203</v>
      </c>
      <c r="F369" s="153"/>
      <c r="G369" s="22"/>
      <c r="H369" s="22"/>
      <c r="I369" s="95"/>
      <c r="J369" s="19"/>
      <c r="K369" s="80"/>
    </row>
    <row r="370" spans="2:11" ht="15" customHeight="1" x14ac:dyDescent="0.2">
      <c r="B370" s="163"/>
      <c r="C370" s="160"/>
      <c r="D370" s="116" t="str">
        <f>D369&amp;".01"</f>
        <v>10.01</v>
      </c>
      <c r="E370" s="45">
        <v>3003219</v>
      </c>
      <c r="F370" s="84" t="s">
        <v>773</v>
      </c>
      <c r="G370" s="106" t="s">
        <v>0</v>
      </c>
      <c r="H370" s="10">
        <v>1</v>
      </c>
      <c r="I370" s="84" t="s">
        <v>1666</v>
      </c>
      <c r="J370" s="78"/>
      <c r="K370" s="13">
        <f>SUM($H370*J370)</f>
        <v>0</v>
      </c>
    </row>
    <row r="371" spans="2:11" ht="15" customHeight="1" x14ac:dyDescent="0.2">
      <c r="B371" s="163"/>
      <c r="C371" s="160"/>
      <c r="D371" s="116"/>
      <c r="E371" s="45"/>
      <c r="F371" s="45"/>
      <c r="G371" s="106"/>
      <c r="H371" s="10"/>
      <c r="I371" s="84"/>
      <c r="J371" s="78"/>
      <c r="K371" s="13"/>
    </row>
    <row r="372" spans="2:11" ht="20.100000000000001" customHeight="1" thickBot="1" x14ac:dyDescent="0.25">
      <c r="B372" s="164"/>
      <c r="C372" s="161"/>
      <c r="D372" s="79"/>
      <c r="E372" s="154" t="str">
        <f>E369&amp;" - Complete"</f>
        <v>Electrical Construction / Power - Complete</v>
      </c>
      <c r="F372" s="155"/>
      <c r="G372" s="21" t="s">
        <v>0</v>
      </c>
      <c r="H372" s="21">
        <v>1</v>
      </c>
      <c r="I372" s="96"/>
      <c r="J372" s="17"/>
      <c r="K372" s="18">
        <f>SUBTOTAL(9,K370:K371)</f>
        <v>0</v>
      </c>
    </row>
    <row r="373" spans="2:11" ht="20.100000000000001" customHeight="1" thickBot="1" x14ac:dyDescent="0.25">
      <c r="B373" s="87"/>
      <c r="C373" s="87"/>
      <c r="D373" s="87"/>
      <c r="E373" s="88"/>
      <c r="F373" s="88"/>
      <c r="G373" s="87"/>
      <c r="H373" s="87"/>
      <c r="I373" s="8"/>
      <c r="J373" s="85"/>
      <c r="K373" s="85"/>
    </row>
    <row r="374" spans="2:11" ht="20.100000000000001" customHeight="1" x14ac:dyDescent="0.2">
      <c r="B374" s="162">
        <f>$B$9</f>
        <v>0</v>
      </c>
      <c r="C374" s="159">
        <v>705</v>
      </c>
      <c r="D374" s="23" t="s">
        <v>1521</v>
      </c>
      <c r="E374" s="152" t="s">
        <v>95</v>
      </c>
      <c r="F374" s="153"/>
      <c r="G374" s="22"/>
      <c r="H374" s="22"/>
      <c r="I374" s="95"/>
      <c r="J374" s="19"/>
      <c r="K374" s="80"/>
    </row>
    <row r="375" spans="2:11" ht="15" customHeight="1" x14ac:dyDescent="0.2">
      <c r="B375" s="163"/>
      <c r="C375" s="160"/>
      <c r="D375" s="111" t="str">
        <f>D374&amp;".01"</f>
        <v>11.01</v>
      </c>
      <c r="E375" s="45">
        <v>3003216</v>
      </c>
      <c r="F375" s="84" t="s">
        <v>771</v>
      </c>
      <c r="G375" s="106" t="s">
        <v>0</v>
      </c>
      <c r="H375" s="106">
        <v>1</v>
      </c>
      <c r="I375" s="84" t="s">
        <v>1617</v>
      </c>
      <c r="J375" s="78"/>
      <c r="K375" s="13">
        <f>SUM($H375*J375)</f>
        <v>0</v>
      </c>
    </row>
    <row r="376" spans="2:11" ht="15" customHeight="1" x14ac:dyDescent="0.2">
      <c r="B376" s="163"/>
      <c r="C376" s="160"/>
      <c r="D376" s="111">
        <f>D375+0.01</f>
        <v>11.02</v>
      </c>
      <c r="E376" s="45">
        <v>3003216</v>
      </c>
      <c r="F376" s="84" t="s">
        <v>771</v>
      </c>
      <c r="G376" s="106" t="s">
        <v>0</v>
      </c>
      <c r="H376" s="10">
        <v>1</v>
      </c>
      <c r="I376" s="84" t="s">
        <v>1618</v>
      </c>
      <c r="J376" s="78"/>
      <c r="K376" s="13">
        <f t="shared" ref="K376:K416" si="23">SUM($H376*J376)</f>
        <v>0</v>
      </c>
    </row>
    <row r="377" spans="2:11" ht="15" customHeight="1" x14ac:dyDescent="0.2">
      <c r="B377" s="163"/>
      <c r="C377" s="160"/>
      <c r="D377" s="111">
        <f t="shared" ref="D377:D416" si="24">D376+0.01</f>
        <v>11.03</v>
      </c>
      <c r="E377" s="126">
        <v>3002852</v>
      </c>
      <c r="F377" s="125" t="s">
        <v>548</v>
      </c>
      <c r="G377" s="127" t="s">
        <v>1</v>
      </c>
      <c r="H377" s="94">
        <v>579</v>
      </c>
      <c r="I377" s="84" t="s">
        <v>1673</v>
      </c>
      <c r="J377" s="78"/>
      <c r="K377" s="13">
        <f t="shared" si="23"/>
        <v>0</v>
      </c>
    </row>
    <row r="378" spans="2:11" ht="15" customHeight="1" x14ac:dyDescent="0.2">
      <c r="B378" s="163"/>
      <c r="C378" s="160"/>
      <c r="D378" s="111">
        <f t="shared" si="24"/>
        <v>11.04</v>
      </c>
      <c r="E378" s="126">
        <v>3003213</v>
      </c>
      <c r="F378" s="125" t="s">
        <v>769</v>
      </c>
      <c r="G378" s="127" t="s">
        <v>1</v>
      </c>
      <c r="H378" s="94">
        <v>178</v>
      </c>
      <c r="I378" s="84" t="s">
        <v>1711</v>
      </c>
      <c r="J378" s="78"/>
      <c r="K378" s="13">
        <f t="shared" si="23"/>
        <v>0</v>
      </c>
    </row>
    <row r="379" spans="2:11" ht="15" customHeight="1" x14ac:dyDescent="0.2">
      <c r="B379" s="163"/>
      <c r="C379" s="160"/>
      <c r="D379" s="111">
        <f t="shared" si="24"/>
        <v>11.049999999999999</v>
      </c>
      <c r="E379" s="126">
        <v>3003859</v>
      </c>
      <c r="F379" s="125" t="s">
        <v>42</v>
      </c>
      <c r="G379" s="127" t="s">
        <v>2</v>
      </c>
      <c r="H379" s="94">
        <v>2</v>
      </c>
      <c r="I379" s="84" t="s">
        <v>1674</v>
      </c>
      <c r="J379" s="78"/>
      <c r="K379" s="13">
        <f t="shared" si="23"/>
        <v>0</v>
      </c>
    </row>
    <row r="380" spans="2:11" ht="15" customHeight="1" x14ac:dyDescent="0.2">
      <c r="B380" s="163"/>
      <c r="C380" s="160"/>
      <c r="D380" s="111">
        <f t="shared" si="24"/>
        <v>11.059999999999999</v>
      </c>
      <c r="E380" s="126">
        <v>3003857</v>
      </c>
      <c r="F380" s="125" t="s">
        <v>1251</v>
      </c>
      <c r="G380" s="127" t="s">
        <v>2</v>
      </c>
      <c r="H380" s="94">
        <v>2</v>
      </c>
      <c r="I380" s="84" t="s">
        <v>1675</v>
      </c>
      <c r="J380" s="78"/>
      <c r="K380" s="13">
        <f t="shared" si="23"/>
        <v>0</v>
      </c>
    </row>
    <row r="381" spans="2:11" ht="15" customHeight="1" x14ac:dyDescent="0.2">
      <c r="B381" s="163"/>
      <c r="C381" s="160"/>
      <c r="D381" s="111">
        <f t="shared" si="24"/>
        <v>11.069999999999999</v>
      </c>
      <c r="E381" s="45">
        <v>3003210</v>
      </c>
      <c r="F381" s="45" t="s">
        <v>767</v>
      </c>
      <c r="G381" s="106" t="s">
        <v>0</v>
      </c>
      <c r="H381" s="94">
        <v>1</v>
      </c>
      <c r="I381" s="84" t="s">
        <v>1676</v>
      </c>
      <c r="J381" s="78"/>
      <c r="K381" s="13">
        <f t="shared" si="23"/>
        <v>0</v>
      </c>
    </row>
    <row r="382" spans="2:11" ht="15" customHeight="1" x14ac:dyDescent="0.2">
      <c r="B382" s="163"/>
      <c r="C382" s="160"/>
      <c r="D382" s="111">
        <f t="shared" si="24"/>
        <v>11.079999999999998</v>
      </c>
      <c r="E382" s="126">
        <v>3003213</v>
      </c>
      <c r="F382" s="125" t="s">
        <v>769</v>
      </c>
      <c r="G382" s="127" t="s">
        <v>1</v>
      </c>
      <c r="H382" s="94">
        <v>178</v>
      </c>
      <c r="I382" s="84" t="s">
        <v>1672</v>
      </c>
      <c r="J382" s="78"/>
      <c r="K382" s="13">
        <f t="shared" si="23"/>
        <v>0</v>
      </c>
    </row>
    <row r="383" spans="2:11" ht="15" customHeight="1" x14ac:dyDescent="0.2">
      <c r="B383" s="163"/>
      <c r="C383" s="160"/>
      <c r="D383" s="111">
        <f t="shared" si="24"/>
        <v>11.089999999999998</v>
      </c>
      <c r="E383" s="45">
        <v>3003212</v>
      </c>
      <c r="F383" s="84" t="s">
        <v>769</v>
      </c>
      <c r="G383" s="106" t="s">
        <v>0</v>
      </c>
      <c r="H383" s="10">
        <v>1</v>
      </c>
      <c r="I383" s="84" t="s">
        <v>1708</v>
      </c>
      <c r="J383" s="78"/>
      <c r="K383" s="13">
        <f t="shared" si="23"/>
        <v>0</v>
      </c>
    </row>
    <row r="384" spans="2:11" ht="15" customHeight="1" x14ac:dyDescent="0.2">
      <c r="B384" s="163"/>
      <c r="C384" s="160"/>
      <c r="D384" s="111">
        <f t="shared" si="24"/>
        <v>11.099999999999998</v>
      </c>
      <c r="E384" s="45">
        <v>3002853</v>
      </c>
      <c r="F384" s="84" t="s">
        <v>549</v>
      </c>
      <c r="G384" s="106" t="s">
        <v>0</v>
      </c>
      <c r="H384" s="10">
        <v>1</v>
      </c>
      <c r="I384" s="84" t="s">
        <v>1677</v>
      </c>
      <c r="J384" s="78"/>
      <c r="K384" s="13">
        <f t="shared" si="23"/>
        <v>0</v>
      </c>
    </row>
    <row r="385" spans="2:11" ht="15" customHeight="1" x14ac:dyDescent="0.2">
      <c r="B385" s="163"/>
      <c r="C385" s="160"/>
      <c r="D385" s="111">
        <f t="shared" si="24"/>
        <v>11.109999999999998</v>
      </c>
      <c r="E385" s="45">
        <v>3002868</v>
      </c>
      <c r="F385" s="45" t="s">
        <v>554</v>
      </c>
      <c r="G385" s="106" t="s">
        <v>0</v>
      </c>
      <c r="H385" s="94">
        <v>1</v>
      </c>
      <c r="I385" s="84" t="s">
        <v>1709</v>
      </c>
      <c r="J385" s="78"/>
      <c r="K385" s="13">
        <f t="shared" si="23"/>
        <v>0</v>
      </c>
    </row>
    <row r="386" spans="2:11" ht="15" customHeight="1" x14ac:dyDescent="0.2">
      <c r="B386" s="163"/>
      <c r="C386" s="160"/>
      <c r="D386" s="111">
        <f t="shared" si="24"/>
        <v>11.119999999999997</v>
      </c>
      <c r="E386" s="126">
        <v>3002852</v>
      </c>
      <c r="F386" s="125" t="s">
        <v>548</v>
      </c>
      <c r="G386" s="127" t="s">
        <v>1</v>
      </c>
      <c r="H386" s="94">
        <v>750</v>
      </c>
      <c r="I386" s="84" t="s">
        <v>1678</v>
      </c>
      <c r="J386" s="78"/>
      <c r="K386" s="13">
        <f t="shared" si="23"/>
        <v>0</v>
      </c>
    </row>
    <row r="387" spans="2:11" ht="15" customHeight="1" x14ac:dyDescent="0.2">
      <c r="B387" s="163"/>
      <c r="C387" s="160"/>
      <c r="D387" s="111">
        <f t="shared" si="24"/>
        <v>11.129999999999997</v>
      </c>
      <c r="E387" s="126">
        <v>3003213</v>
      </c>
      <c r="F387" s="125" t="s">
        <v>769</v>
      </c>
      <c r="G387" s="127" t="s">
        <v>1</v>
      </c>
      <c r="H387" s="94">
        <v>170</v>
      </c>
      <c r="I387" s="84" t="s">
        <v>1710</v>
      </c>
      <c r="J387" s="78"/>
      <c r="K387" s="13">
        <f t="shared" si="23"/>
        <v>0</v>
      </c>
    </row>
    <row r="388" spans="2:11" ht="15" customHeight="1" x14ac:dyDescent="0.2">
      <c r="B388" s="163"/>
      <c r="C388" s="160"/>
      <c r="D388" s="111">
        <f t="shared" si="24"/>
        <v>11.139999999999997</v>
      </c>
      <c r="E388" s="126">
        <v>3003859</v>
      </c>
      <c r="F388" s="125" t="s">
        <v>42</v>
      </c>
      <c r="G388" s="127" t="s">
        <v>2</v>
      </c>
      <c r="H388" s="94">
        <v>3</v>
      </c>
      <c r="I388" s="84" t="s">
        <v>1679</v>
      </c>
      <c r="J388" s="78"/>
      <c r="K388" s="13">
        <f t="shared" si="23"/>
        <v>0</v>
      </c>
    </row>
    <row r="389" spans="2:11" ht="15" customHeight="1" x14ac:dyDescent="0.2">
      <c r="B389" s="163"/>
      <c r="C389" s="160"/>
      <c r="D389" s="111">
        <f t="shared" si="24"/>
        <v>11.149999999999997</v>
      </c>
      <c r="E389" s="126">
        <v>3003857</v>
      </c>
      <c r="F389" s="125" t="s">
        <v>1251</v>
      </c>
      <c r="G389" s="127" t="s">
        <v>2</v>
      </c>
      <c r="H389" s="94">
        <v>1</v>
      </c>
      <c r="I389" s="84" t="s">
        <v>1680</v>
      </c>
      <c r="J389" s="78"/>
      <c r="K389" s="13">
        <f t="shared" si="23"/>
        <v>0</v>
      </c>
    </row>
    <row r="390" spans="2:11" ht="15" customHeight="1" x14ac:dyDescent="0.2">
      <c r="B390" s="163"/>
      <c r="C390" s="160"/>
      <c r="D390" s="111">
        <f t="shared" si="24"/>
        <v>11.159999999999997</v>
      </c>
      <c r="E390" s="45">
        <v>3003210</v>
      </c>
      <c r="F390" s="45" t="s">
        <v>767</v>
      </c>
      <c r="G390" s="106" t="s">
        <v>0</v>
      </c>
      <c r="H390" s="94">
        <v>1</v>
      </c>
      <c r="I390" s="84" t="s">
        <v>1681</v>
      </c>
      <c r="J390" s="78"/>
      <c r="K390" s="13">
        <f t="shared" si="23"/>
        <v>0</v>
      </c>
    </row>
    <row r="391" spans="2:11" ht="15" customHeight="1" x14ac:dyDescent="0.2">
      <c r="B391" s="163"/>
      <c r="C391" s="160"/>
      <c r="D391" s="111">
        <f t="shared" si="24"/>
        <v>11.169999999999996</v>
      </c>
      <c r="E391" s="126">
        <v>3003213</v>
      </c>
      <c r="F391" s="125" t="s">
        <v>769</v>
      </c>
      <c r="G391" s="127" t="s">
        <v>1</v>
      </c>
      <c r="H391" s="94">
        <v>170</v>
      </c>
      <c r="I391" s="84" t="s">
        <v>1683</v>
      </c>
      <c r="J391" s="78"/>
      <c r="K391" s="13">
        <f t="shared" si="23"/>
        <v>0</v>
      </c>
    </row>
    <row r="392" spans="2:11" ht="15" customHeight="1" x14ac:dyDescent="0.2">
      <c r="B392" s="163"/>
      <c r="C392" s="160"/>
      <c r="D392" s="111">
        <f t="shared" si="24"/>
        <v>11.179999999999996</v>
      </c>
      <c r="E392" s="45">
        <v>3002868</v>
      </c>
      <c r="F392" s="45" t="s">
        <v>554</v>
      </c>
      <c r="G392" s="106" t="s">
        <v>0</v>
      </c>
      <c r="H392" s="94">
        <v>1</v>
      </c>
      <c r="I392" s="84" t="s">
        <v>1712</v>
      </c>
      <c r="J392" s="78"/>
      <c r="K392" s="13">
        <f t="shared" si="23"/>
        <v>0</v>
      </c>
    </row>
    <row r="393" spans="2:11" ht="15" customHeight="1" x14ac:dyDescent="0.2">
      <c r="B393" s="163"/>
      <c r="C393" s="160"/>
      <c r="D393" s="111">
        <f t="shared" si="24"/>
        <v>11.189999999999996</v>
      </c>
      <c r="E393" s="45">
        <v>3003212</v>
      </c>
      <c r="F393" s="45" t="s">
        <v>769</v>
      </c>
      <c r="G393" s="106" t="s">
        <v>0</v>
      </c>
      <c r="H393" s="94">
        <v>1</v>
      </c>
      <c r="I393" s="84" t="s">
        <v>1713</v>
      </c>
      <c r="J393" s="78"/>
      <c r="K393" s="13">
        <f t="shared" si="23"/>
        <v>0</v>
      </c>
    </row>
    <row r="394" spans="2:11" ht="15" customHeight="1" x14ac:dyDescent="0.2">
      <c r="B394" s="163"/>
      <c r="C394" s="160"/>
      <c r="D394" s="111">
        <f t="shared" si="24"/>
        <v>11.199999999999996</v>
      </c>
      <c r="E394" s="126">
        <v>3003213</v>
      </c>
      <c r="F394" s="125" t="s">
        <v>769</v>
      </c>
      <c r="G394" s="127" t="s">
        <v>1</v>
      </c>
      <c r="H394" s="94">
        <v>60</v>
      </c>
      <c r="I394" s="84" t="s">
        <v>1715</v>
      </c>
      <c r="J394" s="78"/>
      <c r="K394" s="13">
        <f t="shared" si="23"/>
        <v>0</v>
      </c>
    </row>
    <row r="395" spans="2:11" ht="15" customHeight="1" x14ac:dyDescent="0.2">
      <c r="B395" s="163"/>
      <c r="C395" s="160"/>
      <c r="D395" s="111">
        <f t="shared" si="24"/>
        <v>11.209999999999996</v>
      </c>
      <c r="E395" s="126">
        <v>3002852</v>
      </c>
      <c r="F395" s="125" t="s">
        <v>548</v>
      </c>
      <c r="G395" s="127" t="s">
        <v>1</v>
      </c>
      <c r="H395" s="94">
        <v>150</v>
      </c>
      <c r="I395" s="84" t="s">
        <v>1714</v>
      </c>
      <c r="J395" s="78"/>
      <c r="K395" s="13">
        <f t="shared" si="23"/>
        <v>0</v>
      </c>
    </row>
    <row r="396" spans="2:11" ht="15" customHeight="1" x14ac:dyDescent="0.2">
      <c r="B396" s="163"/>
      <c r="C396" s="160"/>
      <c r="D396" s="111">
        <f t="shared" si="24"/>
        <v>11.219999999999995</v>
      </c>
      <c r="E396" s="126">
        <v>3003213</v>
      </c>
      <c r="F396" s="125" t="s">
        <v>769</v>
      </c>
      <c r="G396" s="127" t="s">
        <v>1</v>
      </c>
      <c r="H396" s="94">
        <v>60</v>
      </c>
      <c r="I396" s="84" t="s">
        <v>1716</v>
      </c>
      <c r="J396" s="78"/>
      <c r="K396" s="13">
        <f t="shared" si="23"/>
        <v>0</v>
      </c>
    </row>
    <row r="397" spans="2:11" ht="15" customHeight="1" x14ac:dyDescent="0.2">
      <c r="B397" s="163"/>
      <c r="C397" s="160"/>
      <c r="D397" s="111">
        <f t="shared" si="24"/>
        <v>11.229999999999995</v>
      </c>
      <c r="E397" s="126">
        <v>3003859</v>
      </c>
      <c r="F397" s="125" t="s">
        <v>42</v>
      </c>
      <c r="G397" s="127" t="s">
        <v>2</v>
      </c>
      <c r="H397" s="94">
        <v>2</v>
      </c>
      <c r="I397" s="84" t="s">
        <v>1717</v>
      </c>
      <c r="J397" s="78"/>
      <c r="K397" s="13">
        <f t="shared" si="23"/>
        <v>0</v>
      </c>
    </row>
    <row r="398" spans="2:11" ht="15" customHeight="1" x14ac:dyDescent="0.2">
      <c r="B398" s="163"/>
      <c r="C398" s="160"/>
      <c r="D398" s="111">
        <f t="shared" si="24"/>
        <v>11.239999999999995</v>
      </c>
      <c r="E398" s="126">
        <v>3003857</v>
      </c>
      <c r="F398" s="125" t="s">
        <v>1251</v>
      </c>
      <c r="G398" s="127" t="s">
        <v>2</v>
      </c>
      <c r="H398" s="94">
        <v>1</v>
      </c>
      <c r="I398" s="84" t="s">
        <v>1718</v>
      </c>
      <c r="J398" s="78"/>
      <c r="K398" s="13">
        <f t="shared" si="23"/>
        <v>0</v>
      </c>
    </row>
    <row r="399" spans="2:11" ht="15" customHeight="1" x14ac:dyDescent="0.2">
      <c r="B399" s="163"/>
      <c r="C399" s="160"/>
      <c r="D399" s="111">
        <f t="shared" si="24"/>
        <v>11.249999999999995</v>
      </c>
      <c r="E399" s="126">
        <v>3002877</v>
      </c>
      <c r="F399" s="125" t="s">
        <v>557</v>
      </c>
      <c r="G399" s="127" t="s">
        <v>1</v>
      </c>
      <c r="H399" s="94">
        <v>339</v>
      </c>
      <c r="I399" s="84" t="s">
        <v>1719</v>
      </c>
      <c r="J399" s="78"/>
      <c r="K399" s="13">
        <f t="shared" si="23"/>
        <v>0</v>
      </c>
    </row>
    <row r="400" spans="2:11" ht="15" customHeight="1" x14ac:dyDescent="0.2">
      <c r="B400" s="163"/>
      <c r="C400" s="160"/>
      <c r="D400" s="111">
        <f t="shared" si="24"/>
        <v>11.259999999999994</v>
      </c>
      <c r="E400" s="126">
        <v>3003213</v>
      </c>
      <c r="F400" s="125" t="s">
        <v>769</v>
      </c>
      <c r="G400" s="127" t="s">
        <v>1</v>
      </c>
      <c r="H400" s="94">
        <v>120</v>
      </c>
      <c r="I400" s="84" t="s">
        <v>1720</v>
      </c>
      <c r="J400" s="78"/>
      <c r="K400" s="13">
        <f t="shared" si="23"/>
        <v>0</v>
      </c>
    </row>
    <row r="401" spans="2:11" ht="15" customHeight="1" x14ac:dyDescent="0.2">
      <c r="B401" s="163"/>
      <c r="C401" s="160"/>
      <c r="D401" s="111">
        <f t="shared" si="24"/>
        <v>11.269999999999994</v>
      </c>
      <c r="E401" s="126">
        <v>3003859</v>
      </c>
      <c r="F401" s="125" t="s">
        <v>42</v>
      </c>
      <c r="G401" s="127" t="s">
        <v>2</v>
      </c>
      <c r="H401" s="94">
        <v>4</v>
      </c>
      <c r="I401" s="84" t="s">
        <v>1721</v>
      </c>
      <c r="J401" s="78"/>
      <c r="K401" s="13">
        <f t="shared" si="23"/>
        <v>0</v>
      </c>
    </row>
    <row r="402" spans="2:11" ht="15" customHeight="1" x14ac:dyDescent="0.2">
      <c r="B402" s="163"/>
      <c r="C402" s="160"/>
      <c r="D402" s="111">
        <f t="shared" si="24"/>
        <v>11.279999999999994</v>
      </c>
      <c r="E402" s="45">
        <v>3002853</v>
      </c>
      <c r="F402" s="45" t="s">
        <v>549</v>
      </c>
      <c r="G402" s="106" t="s">
        <v>0</v>
      </c>
      <c r="H402" s="94">
        <v>1</v>
      </c>
      <c r="I402" s="84" t="s">
        <v>1722</v>
      </c>
      <c r="J402" s="78"/>
      <c r="K402" s="13">
        <f t="shared" si="23"/>
        <v>0</v>
      </c>
    </row>
    <row r="403" spans="2:11" ht="15" customHeight="1" x14ac:dyDescent="0.2">
      <c r="B403" s="163"/>
      <c r="C403" s="160"/>
      <c r="D403" s="111">
        <f t="shared" si="24"/>
        <v>11.289999999999994</v>
      </c>
      <c r="E403" s="45">
        <v>3002868</v>
      </c>
      <c r="F403" s="45" t="s">
        <v>554</v>
      </c>
      <c r="G403" s="106" t="s">
        <v>0</v>
      </c>
      <c r="H403" s="94">
        <v>1</v>
      </c>
      <c r="I403" s="84" t="s">
        <v>1723</v>
      </c>
      <c r="J403" s="78"/>
      <c r="K403" s="13">
        <f t="shared" si="23"/>
        <v>0</v>
      </c>
    </row>
    <row r="404" spans="2:11" ht="15" customHeight="1" x14ac:dyDescent="0.2">
      <c r="B404" s="163"/>
      <c r="C404" s="160"/>
      <c r="D404" s="111">
        <f t="shared" si="24"/>
        <v>11.299999999999994</v>
      </c>
      <c r="E404" s="45">
        <v>3003212</v>
      </c>
      <c r="F404" s="45" t="s">
        <v>769</v>
      </c>
      <c r="G404" s="106" t="s">
        <v>0</v>
      </c>
      <c r="H404" s="94">
        <v>1</v>
      </c>
      <c r="I404" s="84" t="s">
        <v>1724</v>
      </c>
      <c r="J404" s="78"/>
      <c r="K404" s="13">
        <f t="shared" si="23"/>
        <v>0</v>
      </c>
    </row>
    <row r="405" spans="2:11" ht="15" customHeight="1" x14ac:dyDescent="0.2">
      <c r="B405" s="163"/>
      <c r="C405" s="160"/>
      <c r="D405" s="111">
        <f t="shared" si="24"/>
        <v>11.309999999999993</v>
      </c>
      <c r="E405" s="45">
        <v>3003212</v>
      </c>
      <c r="F405" s="45" t="s">
        <v>769</v>
      </c>
      <c r="G405" s="106" t="s">
        <v>0</v>
      </c>
      <c r="H405" s="94">
        <v>1</v>
      </c>
      <c r="I405" s="84" t="s">
        <v>1725</v>
      </c>
      <c r="J405" s="78"/>
      <c r="K405" s="13">
        <f t="shared" si="23"/>
        <v>0</v>
      </c>
    </row>
    <row r="406" spans="2:11" ht="15" customHeight="1" x14ac:dyDescent="0.2">
      <c r="B406" s="163"/>
      <c r="C406" s="160"/>
      <c r="D406" s="111">
        <f t="shared" si="24"/>
        <v>11.319999999999993</v>
      </c>
      <c r="E406" s="45">
        <v>3003212</v>
      </c>
      <c r="F406" s="45" t="s">
        <v>769</v>
      </c>
      <c r="G406" s="106" t="s">
        <v>0</v>
      </c>
      <c r="H406" s="94">
        <v>1</v>
      </c>
      <c r="I406" s="84" t="s">
        <v>1726</v>
      </c>
      <c r="J406" s="78"/>
      <c r="K406" s="13">
        <f t="shared" si="23"/>
        <v>0</v>
      </c>
    </row>
    <row r="407" spans="2:11" ht="15" customHeight="1" x14ac:dyDescent="0.2">
      <c r="B407" s="163"/>
      <c r="C407" s="160"/>
      <c r="D407" s="111">
        <f t="shared" si="24"/>
        <v>11.329999999999993</v>
      </c>
      <c r="E407" s="45">
        <v>3003210</v>
      </c>
      <c r="F407" s="45" t="s">
        <v>767</v>
      </c>
      <c r="G407" s="106" t="s">
        <v>0</v>
      </c>
      <c r="H407" s="94">
        <v>1</v>
      </c>
      <c r="I407" s="84" t="s">
        <v>1728</v>
      </c>
      <c r="J407" s="78"/>
      <c r="K407" s="13">
        <f t="shared" si="23"/>
        <v>0</v>
      </c>
    </row>
    <row r="408" spans="2:11" ht="15" customHeight="1" x14ac:dyDescent="0.2">
      <c r="B408" s="163"/>
      <c r="C408" s="160"/>
      <c r="D408" s="111">
        <f t="shared" si="24"/>
        <v>11.339999999999993</v>
      </c>
      <c r="E408" s="126">
        <v>3003213</v>
      </c>
      <c r="F408" s="125" t="s">
        <v>769</v>
      </c>
      <c r="G408" s="127" t="s">
        <v>1</v>
      </c>
      <c r="H408" s="94">
        <v>60</v>
      </c>
      <c r="I408" s="84" t="s">
        <v>1727</v>
      </c>
      <c r="J408" s="78"/>
      <c r="K408" s="13">
        <f t="shared" si="23"/>
        <v>0</v>
      </c>
    </row>
    <row r="409" spans="2:11" ht="15" customHeight="1" x14ac:dyDescent="0.2">
      <c r="B409" s="163"/>
      <c r="C409" s="160"/>
      <c r="D409" s="111">
        <f t="shared" si="24"/>
        <v>11.349999999999993</v>
      </c>
      <c r="E409" s="45">
        <v>3003212</v>
      </c>
      <c r="F409" s="84" t="s">
        <v>769</v>
      </c>
      <c r="G409" s="106" t="s">
        <v>0</v>
      </c>
      <c r="H409" s="136">
        <v>1</v>
      </c>
      <c r="I409" s="98" t="s">
        <v>1729</v>
      </c>
      <c r="J409" s="78"/>
      <c r="K409" s="13">
        <f t="shared" si="23"/>
        <v>0</v>
      </c>
    </row>
    <row r="410" spans="2:11" ht="15" customHeight="1" x14ac:dyDescent="0.2">
      <c r="B410" s="163"/>
      <c r="C410" s="160"/>
      <c r="D410" s="111">
        <f t="shared" si="24"/>
        <v>11.359999999999992</v>
      </c>
      <c r="E410" s="45">
        <v>3003212</v>
      </c>
      <c r="F410" s="84" t="s">
        <v>769</v>
      </c>
      <c r="G410" s="106" t="s">
        <v>0</v>
      </c>
      <c r="H410" s="136">
        <v>1</v>
      </c>
      <c r="I410" s="98" t="s">
        <v>1730</v>
      </c>
      <c r="J410" s="78"/>
      <c r="K410" s="13">
        <f t="shared" si="23"/>
        <v>0</v>
      </c>
    </row>
    <row r="411" spans="2:11" ht="15" customHeight="1" x14ac:dyDescent="0.2">
      <c r="B411" s="163"/>
      <c r="C411" s="160"/>
      <c r="D411" s="111">
        <f t="shared" si="24"/>
        <v>11.369999999999992</v>
      </c>
      <c r="E411" s="45">
        <v>3002853</v>
      </c>
      <c r="F411" s="45" t="s">
        <v>549</v>
      </c>
      <c r="G411" s="106" t="s">
        <v>0</v>
      </c>
      <c r="H411" s="94">
        <v>1</v>
      </c>
      <c r="I411" s="84" t="s">
        <v>1731</v>
      </c>
      <c r="J411" s="78"/>
      <c r="K411" s="13">
        <f t="shared" si="23"/>
        <v>0</v>
      </c>
    </row>
    <row r="412" spans="2:11" ht="15" customHeight="1" x14ac:dyDescent="0.2">
      <c r="B412" s="163"/>
      <c r="C412" s="160"/>
      <c r="D412" s="111">
        <f t="shared" si="24"/>
        <v>11.379999999999992</v>
      </c>
      <c r="E412" s="45">
        <v>3003212</v>
      </c>
      <c r="F412" s="84" t="s">
        <v>769</v>
      </c>
      <c r="G412" s="106" t="s">
        <v>0</v>
      </c>
      <c r="H412" s="10">
        <v>1</v>
      </c>
      <c r="I412" s="84" t="s">
        <v>1732</v>
      </c>
      <c r="J412" s="78"/>
      <c r="K412" s="13">
        <f t="shared" si="23"/>
        <v>0</v>
      </c>
    </row>
    <row r="413" spans="2:11" ht="15" customHeight="1" x14ac:dyDescent="0.2">
      <c r="B413" s="163"/>
      <c r="C413" s="160"/>
      <c r="D413" s="111">
        <f t="shared" si="24"/>
        <v>11.389999999999992</v>
      </c>
      <c r="E413" s="126">
        <v>3002852</v>
      </c>
      <c r="F413" s="125" t="s">
        <v>548</v>
      </c>
      <c r="G413" s="127" t="s">
        <v>1</v>
      </c>
      <c r="H413" s="94">
        <v>170</v>
      </c>
      <c r="I413" s="84" t="s">
        <v>1801</v>
      </c>
      <c r="J413" s="78"/>
      <c r="K413" s="13">
        <f t="shared" si="23"/>
        <v>0</v>
      </c>
    </row>
    <row r="414" spans="2:11" ht="15" customHeight="1" x14ac:dyDescent="0.2">
      <c r="B414" s="163"/>
      <c r="C414" s="160"/>
      <c r="D414" s="111">
        <f t="shared" si="24"/>
        <v>11.399999999999991</v>
      </c>
      <c r="E414" s="117">
        <v>3003859</v>
      </c>
      <c r="F414" s="5" t="s">
        <v>42</v>
      </c>
      <c r="G414" s="10" t="s">
        <v>2</v>
      </c>
      <c r="H414" s="90">
        <v>2</v>
      </c>
      <c r="I414" s="84" t="s">
        <v>1706</v>
      </c>
      <c r="J414" s="78"/>
      <c r="K414" s="13">
        <f t="shared" si="23"/>
        <v>0</v>
      </c>
    </row>
    <row r="415" spans="2:11" ht="15" customHeight="1" x14ac:dyDescent="0.2">
      <c r="B415" s="163"/>
      <c r="C415" s="160"/>
      <c r="D415" s="111">
        <f t="shared" si="24"/>
        <v>11.409999999999991</v>
      </c>
      <c r="E415" s="45">
        <v>3003210</v>
      </c>
      <c r="F415" s="45" t="s">
        <v>767</v>
      </c>
      <c r="G415" s="106" t="s">
        <v>0</v>
      </c>
      <c r="H415" s="94">
        <v>1</v>
      </c>
      <c r="I415" s="84" t="s">
        <v>1733</v>
      </c>
      <c r="J415" s="78"/>
      <c r="K415" s="13">
        <f t="shared" si="23"/>
        <v>0</v>
      </c>
    </row>
    <row r="416" spans="2:11" ht="15" customHeight="1" x14ac:dyDescent="0.2">
      <c r="B416" s="163"/>
      <c r="C416" s="160"/>
      <c r="D416" s="111">
        <f t="shared" si="24"/>
        <v>11.419999999999991</v>
      </c>
      <c r="E416" s="45">
        <v>3003216</v>
      </c>
      <c r="F416" s="84" t="s">
        <v>771</v>
      </c>
      <c r="G416" s="106" t="s">
        <v>0</v>
      </c>
      <c r="H416" s="10">
        <v>1</v>
      </c>
      <c r="I416" s="84" t="s">
        <v>1800</v>
      </c>
      <c r="J416" s="78"/>
      <c r="K416" s="13">
        <f t="shared" si="23"/>
        <v>0</v>
      </c>
    </row>
    <row r="417" spans="2:11" ht="15" customHeight="1" x14ac:dyDescent="0.2">
      <c r="B417" s="163"/>
      <c r="C417" s="160"/>
      <c r="D417" s="111"/>
      <c r="E417" s="45"/>
      <c r="F417" s="45"/>
      <c r="G417" s="106"/>
      <c r="H417" s="10"/>
      <c r="I417" s="84"/>
      <c r="J417" s="78"/>
      <c r="K417" s="13"/>
    </row>
    <row r="418" spans="2:11" ht="20.100000000000001" customHeight="1" thickBot="1" x14ac:dyDescent="0.25">
      <c r="B418" s="164"/>
      <c r="C418" s="161"/>
      <c r="D418" s="100"/>
      <c r="E418" s="154" t="str">
        <f>E374&amp;" - Complete"</f>
        <v>Utility Relocation / Services - Complete</v>
      </c>
      <c r="F418" s="155"/>
      <c r="G418" s="21" t="s">
        <v>0</v>
      </c>
      <c r="H418" s="21">
        <v>1</v>
      </c>
      <c r="I418" s="96"/>
      <c r="J418" s="17"/>
      <c r="K418" s="18">
        <f>SUBTOTAL(9,K375:K417)</f>
        <v>0</v>
      </c>
    </row>
    <row r="419" spans="2:11" ht="15" customHeight="1" thickBot="1" x14ac:dyDescent="0.25"/>
    <row r="420" spans="2:11" ht="20.100000000000001" customHeight="1" thickBot="1" x14ac:dyDescent="0.25">
      <c r="F420" s="6"/>
      <c r="J420" s="27" t="s">
        <v>16</v>
      </c>
      <c r="K420" s="28">
        <f>SUBTOTAL(9,K8:K418)</f>
        <v>0</v>
      </c>
    </row>
    <row r="421" spans="2:11" ht="20.100000000000001" customHeight="1" x14ac:dyDescent="0.2">
      <c r="F421" s="6"/>
      <c r="J421" s="85"/>
      <c r="K421" s="85"/>
    </row>
  </sheetData>
  <mergeCells count="46">
    <mergeCell ref="B374:B418"/>
    <mergeCell ref="C374:C418"/>
    <mergeCell ref="E374:F374"/>
    <mergeCell ref="E418:F418"/>
    <mergeCell ref="E193:F193"/>
    <mergeCell ref="B364:B367"/>
    <mergeCell ref="C364:C367"/>
    <mergeCell ref="E364:F364"/>
    <mergeCell ref="E367:F367"/>
    <mergeCell ref="B369:B372"/>
    <mergeCell ref="C369:C372"/>
    <mergeCell ref="E369:F369"/>
    <mergeCell ref="E372:F372"/>
    <mergeCell ref="B115:B193"/>
    <mergeCell ref="C115:C193"/>
    <mergeCell ref="E115:F115"/>
    <mergeCell ref="E9:F9"/>
    <mergeCell ref="E36:F36"/>
    <mergeCell ref="B58:B113"/>
    <mergeCell ref="B2:K2"/>
    <mergeCell ref="B3:K3"/>
    <mergeCell ref="B4:K4"/>
    <mergeCell ref="B5:K5"/>
    <mergeCell ref="E38:F38"/>
    <mergeCell ref="B9:B36"/>
    <mergeCell ref="B38:B56"/>
    <mergeCell ref="B7:G7"/>
    <mergeCell ref="J7:K7"/>
    <mergeCell ref="C9:C36"/>
    <mergeCell ref="C38:C56"/>
    <mergeCell ref="E56:F56"/>
    <mergeCell ref="C58:C113"/>
    <mergeCell ref="E58:F58"/>
    <mergeCell ref="E113:F113"/>
    <mergeCell ref="B300:B362"/>
    <mergeCell ref="C300:C362"/>
    <mergeCell ref="E300:F300"/>
    <mergeCell ref="E362:F362"/>
    <mergeCell ref="B284:B298"/>
    <mergeCell ref="E284:F284"/>
    <mergeCell ref="E298:F298"/>
    <mergeCell ref="C284:C298"/>
    <mergeCell ref="B195:B282"/>
    <mergeCell ref="C195:C282"/>
    <mergeCell ref="E195:F195"/>
    <mergeCell ref="E282:F282"/>
  </mergeCells>
  <phoneticPr fontId="14" type="noConversion"/>
  <conditionalFormatting sqref="B2:B4 F6:G299 G308:G313 F376:G1048576">
    <cfRule type="containsText" dxfId="9" priority="95" operator="containsText" text="DEMO">
      <formula>NOT(ISERROR(SEARCH("DEMO",B2)))</formula>
    </cfRule>
  </conditionalFormatting>
  <conditionalFormatting sqref="F1:G1 F374:G374">
    <cfRule type="containsText" dxfId="8" priority="145" operator="containsText" text="DEMO">
      <formula>NOT(ISERROR(SEARCH("DEMO",F1)))</formula>
    </cfRule>
  </conditionalFormatting>
  <conditionalFormatting sqref="F363:G367">
    <cfRule type="containsText" dxfId="7" priority="10" operator="containsText" text="DEMO">
      <formula>NOT(ISERROR(SEARCH("DEMO",F363)))</formula>
    </cfRule>
  </conditionalFormatting>
  <conditionalFormatting sqref="F369:G372">
    <cfRule type="containsText" dxfId="6" priority="25" operator="containsText" text="DEMO">
      <formula>NOT(ISERROR(SEARCH("DEMO",F369)))</formula>
    </cfRule>
  </conditionalFormatting>
  <conditionalFormatting sqref="G318:G319">
    <cfRule type="containsText" dxfId="5" priority="31" operator="containsText" text="DEMO">
      <formula>NOT(ISERROR(SEARCH("DEMO",G318)))</formula>
    </cfRule>
  </conditionalFormatting>
  <conditionalFormatting sqref="G321">
    <cfRule type="containsText" dxfId="4" priority="3" operator="containsText" text="DEMO">
      <formula>NOT(ISERROR(SEARCH("DEMO",G321)))</formula>
    </cfRule>
  </conditionalFormatting>
  <conditionalFormatting sqref="G361">
    <cfRule type="containsText" dxfId="3" priority="56" operator="containsText" text="DEMO">
      <formula>NOT(ISERROR(SEARCH("DEMO",G361)))</formula>
    </cfRule>
  </conditionalFormatting>
  <conditionalFormatting sqref="J10:J35 J39:J55 J59:J112 J116:J192 J196:J281 J285:J297 J375:J417">
    <cfRule type="cellIs" dxfId="2" priority="150" operator="notEqual">
      <formula>#REF!</formula>
    </cfRule>
  </conditionalFormatting>
  <conditionalFormatting sqref="J365:J366">
    <cfRule type="cellIs" dxfId="1" priority="13" operator="notEqual">
      <formula>#REF!</formula>
    </cfRule>
  </conditionalFormatting>
  <conditionalFormatting sqref="J370:J371">
    <cfRule type="cellIs" dxfId="0" priority="24" operator="notEqual">
      <formula>#REF!</formula>
    </cfRule>
  </conditionalFormatting>
  <dataValidations count="1">
    <dataValidation type="list" allowBlank="1" showInputMessage="1" showErrorMessage="1" errorTitle="Error" error="This value is not applicable for this cell." sqref="G285:G297 I285:I297" xr:uid="{44B35B06-AB55-4030-A0B1-3C40C1DAE4BE}">
      <formula1>DYN.masterdata.UnitsOfMeasure</formula1>
    </dataValidation>
  </dataValidations>
  <printOptions horizontalCentered="1"/>
  <pageMargins left="0.7" right="0.7" top="0.75" bottom="0.96599999999999997" header="0.3" footer="0.3"/>
  <pageSetup scale="59" fitToHeight="0" orientation="portrait" r:id="rId1"/>
  <headerFooter scaleWithDoc="0">
    <oddHeader>&amp;C&amp;"Arial,Bold"&amp;9UNION PACIFIC RAILROAD&amp;"Arial,Regular"
1400 Douglas Street   Omaha, Nebraska 68179</oddHeader>
  </headerFooter>
  <ignoredErrors>
    <ignoredError sqref="D11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21AF9-4F61-4A1E-9E36-78E98D82FBCA}">
  <dimension ref="A1:P1798"/>
  <sheetViews>
    <sheetView tabSelected="1" topLeftCell="C1" zoomScale="85" zoomScaleNormal="85" workbookViewId="0">
      <selection activeCell="J6" sqref="J6"/>
    </sheetView>
  </sheetViews>
  <sheetFormatPr defaultRowHeight="15" customHeight="1" x14ac:dyDescent="0.2"/>
  <cols>
    <col min="1" max="1" width="4.85546875" hidden="1" customWidth="1"/>
    <col min="2" max="2" width="8.7109375" hidden="1" customWidth="1"/>
    <col min="3" max="3" width="5.5703125" style="33" customWidth="1"/>
    <col min="4" max="4" width="8.5703125" style="7" customWidth="1"/>
    <col min="5" max="5" width="11.5703125" style="9" customWidth="1"/>
    <col min="6" max="6" width="10.5703125" style="31" customWidth="1"/>
    <col min="7" max="7" width="45.5703125" style="31" customWidth="1"/>
    <col min="8" max="8" width="10.5703125" style="33" customWidth="1"/>
    <col min="9" max="9" width="11.140625" bestFit="1" customWidth="1"/>
    <col min="10" max="10" width="33.140625" customWidth="1"/>
    <col min="11" max="11" width="3.85546875" hidden="1" customWidth="1"/>
    <col min="12" max="12" width="8.5703125" style="12" customWidth="1"/>
    <col min="13" max="13" width="11.5703125" style="12" customWidth="1"/>
    <col min="14" max="14" width="10.5703125" style="74" customWidth="1"/>
    <col min="15" max="15" width="45.5703125" customWidth="1"/>
    <col min="16" max="16" width="10.5703125" style="12" customWidth="1"/>
  </cols>
  <sheetData>
    <row r="1" spans="1:16" ht="30" customHeight="1" thickBot="1" x14ac:dyDescent="0.25">
      <c r="C1" s="63" t="s">
        <v>364</v>
      </c>
      <c r="D1" s="63" t="s">
        <v>7</v>
      </c>
      <c r="E1" s="67" t="s">
        <v>1449</v>
      </c>
      <c r="F1" s="64" t="s">
        <v>97</v>
      </c>
      <c r="G1" s="63" t="s">
        <v>77</v>
      </c>
      <c r="H1" s="65" t="s">
        <v>4</v>
      </c>
      <c r="L1" s="65" t="s">
        <v>7</v>
      </c>
      <c r="M1" s="64" t="s">
        <v>1449</v>
      </c>
      <c r="N1" s="64" t="s">
        <v>97</v>
      </c>
      <c r="O1" s="63" t="s">
        <v>77</v>
      </c>
      <c r="P1" s="65" t="s">
        <v>4</v>
      </c>
    </row>
    <row r="2" spans="1:16" ht="15" customHeight="1" x14ac:dyDescent="0.2">
      <c r="A2" s="73">
        <f t="shared" ref="A2:A65" si="0">IFERROR(RANK(B2,$B$2:$B$1774,1),"")</f>
        <v>1</v>
      </c>
      <c r="B2" s="72">
        <f>IFERROR(SEARCH($J$4,G2)+ROW()/100000,"")</f>
        <v>1.0000199999999999</v>
      </c>
      <c r="C2" s="36" t="s">
        <v>103</v>
      </c>
      <c r="D2" s="36">
        <v>800</v>
      </c>
      <c r="E2" s="68"/>
      <c r="F2" s="35">
        <v>3002908</v>
      </c>
      <c r="G2" s="35" t="s">
        <v>569</v>
      </c>
      <c r="H2" s="36" t="s">
        <v>0</v>
      </c>
      <c r="I2" s="72"/>
      <c r="J2" s="183" t="s">
        <v>1462</v>
      </c>
      <c r="K2">
        <v>1</v>
      </c>
      <c r="L2" s="75">
        <f t="shared" ref="L2:L33" si="1">IFERROR(VLOOKUP($K2,$A$2:$H$1774,4,FALSE),"")</f>
        <v>800</v>
      </c>
      <c r="M2" s="75">
        <f t="shared" ref="M2:M33" si="2">IFERROR(VLOOKUP($K2,$A$2:$H$1774,5,FALSE),"")</f>
        <v>0</v>
      </c>
      <c r="N2" s="76">
        <f t="shared" ref="N2:N33" si="3">IFERROR(VLOOKUP($K2,$A$2:$H$1774,6,FALSE),"")</f>
        <v>3002908</v>
      </c>
      <c r="O2" s="77" t="str">
        <f t="shared" ref="O2:O33" si="4">IFERROR(VLOOKUP($K2,$A$2:$H$1774,7,FALSE),"")</f>
        <v>DEMO, ASBESTOS ABATEMENT</v>
      </c>
      <c r="P2" s="75" t="str">
        <f t="shared" ref="P2:P33" si="5">IFERROR(VLOOKUP($K2,$A$2:$H$1774,8,FALSE),"")</f>
        <v>LS</v>
      </c>
    </row>
    <row r="3" spans="1:16" ht="15" customHeight="1" thickBot="1" x14ac:dyDescent="0.25">
      <c r="A3" s="73">
        <f t="shared" si="0"/>
        <v>2</v>
      </c>
      <c r="B3" s="72">
        <f t="shared" ref="B3:B66" si="6">IFERROR(SEARCH($J$4,G3)+ROW()/100000,"")</f>
        <v>1.00003</v>
      </c>
      <c r="C3" s="36" t="s">
        <v>103</v>
      </c>
      <c r="D3" s="36">
        <v>800</v>
      </c>
      <c r="E3" s="68"/>
      <c r="F3" s="35">
        <v>3002909</v>
      </c>
      <c r="G3" s="35" t="s">
        <v>569</v>
      </c>
      <c r="H3" s="36" t="s">
        <v>2</v>
      </c>
      <c r="I3" s="72"/>
      <c r="J3" s="184"/>
      <c r="K3">
        <v>2</v>
      </c>
      <c r="L3" s="75">
        <f t="shared" si="1"/>
        <v>800</v>
      </c>
      <c r="M3" s="75">
        <f t="shared" si="2"/>
        <v>0</v>
      </c>
      <c r="N3" s="76">
        <f t="shared" si="3"/>
        <v>3002909</v>
      </c>
      <c r="O3" s="77" t="str">
        <f t="shared" si="4"/>
        <v>DEMO, ASBESTOS ABATEMENT</v>
      </c>
      <c r="P3" s="75" t="str">
        <f t="shared" si="5"/>
        <v>EA</v>
      </c>
    </row>
    <row r="4" spans="1:16" ht="15" customHeight="1" x14ac:dyDescent="0.2">
      <c r="A4" s="73">
        <f t="shared" si="0"/>
        <v>3</v>
      </c>
      <c r="B4" s="72">
        <f t="shared" si="6"/>
        <v>1.00004</v>
      </c>
      <c r="C4" s="36" t="s">
        <v>103</v>
      </c>
      <c r="D4" s="36">
        <v>800</v>
      </c>
      <c r="E4" s="68"/>
      <c r="F4" s="35">
        <v>3003058</v>
      </c>
      <c r="G4" s="35" t="s">
        <v>648</v>
      </c>
      <c r="H4" s="36" t="s">
        <v>0</v>
      </c>
      <c r="I4" s="72"/>
      <c r="J4" s="185" t="s">
        <v>1841</v>
      </c>
      <c r="K4">
        <v>3</v>
      </c>
      <c r="L4" s="75">
        <f t="shared" si="1"/>
        <v>800</v>
      </c>
      <c r="M4" s="75">
        <f t="shared" si="2"/>
        <v>0</v>
      </c>
      <c r="N4" s="76">
        <f t="shared" si="3"/>
        <v>3003058</v>
      </c>
      <c r="O4" s="77" t="str">
        <f>IFERROR(VLOOKUP($K4,$A$2:$H$1774,7,FALSE),"")</f>
        <v>DEMO, BOLLARD, REM &amp; DISPOSE</v>
      </c>
      <c r="P4" s="75" t="str">
        <f t="shared" si="5"/>
        <v>LS</v>
      </c>
    </row>
    <row r="5" spans="1:16" ht="15" customHeight="1" thickBot="1" x14ac:dyDescent="0.25">
      <c r="A5" s="73">
        <f t="shared" si="0"/>
        <v>4</v>
      </c>
      <c r="B5" s="72">
        <f t="shared" si="6"/>
        <v>1.0000500000000001</v>
      </c>
      <c r="C5" s="36" t="s">
        <v>103</v>
      </c>
      <c r="D5" s="36">
        <v>800</v>
      </c>
      <c r="E5" s="68"/>
      <c r="F5" s="35">
        <v>3003059</v>
      </c>
      <c r="G5" s="35" t="s">
        <v>648</v>
      </c>
      <c r="H5" s="36" t="s">
        <v>2</v>
      </c>
      <c r="I5" s="72"/>
      <c r="J5" s="186"/>
      <c r="K5">
        <v>4</v>
      </c>
      <c r="L5" s="75">
        <f t="shared" si="1"/>
        <v>800</v>
      </c>
      <c r="M5" s="75">
        <f t="shared" si="2"/>
        <v>0</v>
      </c>
      <c r="N5" s="76">
        <f t="shared" si="3"/>
        <v>3003059</v>
      </c>
      <c r="O5" s="77" t="str">
        <f t="shared" si="4"/>
        <v>DEMO, BOLLARD, REM &amp; DISPOSE</v>
      </c>
      <c r="P5" s="75" t="str">
        <f t="shared" si="5"/>
        <v>EA</v>
      </c>
    </row>
    <row r="6" spans="1:16" ht="15" customHeight="1" x14ac:dyDescent="0.2">
      <c r="A6" s="73">
        <f t="shared" si="0"/>
        <v>5</v>
      </c>
      <c r="B6" s="72">
        <f t="shared" si="6"/>
        <v>1.0000599999999999</v>
      </c>
      <c r="C6" s="36" t="s">
        <v>103</v>
      </c>
      <c r="D6" s="36">
        <v>758</v>
      </c>
      <c r="E6" s="68">
        <v>800</v>
      </c>
      <c r="F6" s="35">
        <v>3003016</v>
      </c>
      <c r="G6" s="35" t="s">
        <v>630</v>
      </c>
      <c r="H6" s="36" t="s">
        <v>2</v>
      </c>
      <c r="I6" s="72"/>
      <c r="K6">
        <v>5</v>
      </c>
      <c r="L6" s="75">
        <f t="shared" si="1"/>
        <v>758</v>
      </c>
      <c r="M6" s="75">
        <f t="shared" si="2"/>
        <v>800</v>
      </c>
      <c r="N6" s="76">
        <f t="shared" si="3"/>
        <v>3003016</v>
      </c>
      <c r="O6" s="77" t="str">
        <f t="shared" si="4"/>
        <v>DEMO, BRIDGE, REM &amp; DISPOSE</v>
      </c>
      <c r="P6" s="75" t="str">
        <f t="shared" si="5"/>
        <v>EA</v>
      </c>
    </row>
    <row r="7" spans="1:16" ht="15" customHeight="1" x14ac:dyDescent="0.2">
      <c r="A7" s="73">
        <f t="shared" si="0"/>
        <v>6</v>
      </c>
      <c r="B7" s="72">
        <f t="shared" si="6"/>
        <v>1.00007</v>
      </c>
      <c r="C7" s="36" t="s">
        <v>103</v>
      </c>
      <c r="D7" s="36">
        <v>758</v>
      </c>
      <c r="E7" s="68">
        <v>800</v>
      </c>
      <c r="F7" s="35">
        <v>3003017</v>
      </c>
      <c r="G7" s="35" t="s">
        <v>630</v>
      </c>
      <c r="H7" s="36" t="s">
        <v>0</v>
      </c>
      <c r="I7" s="72"/>
      <c r="K7">
        <v>6</v>
      </c>
      <c r="L7" s="75">
        <f t="shared" si="1"/>
        <v>758</v>
      </c>
      <c r="M7" s="75">
        <f t="shared" si="2"/>
        <v>800</v>
      </c>
      <c r="N7" s="76">
        <f t="shared" si="3"/>
        <v>3003017</v>
      </c>
      <c r="O7" s="77" t="str">
        <f t="shared" si="4"/>
        <v>DEMO, BRIDGE, REM &amp; DISPOSE</v>
      </c>
      <c r="P7" s="75" t="str">
        <f t="shared" si="5"/>
        <v>LS</v>
      </c>
    </row>
    <row r="8" spans="1:16" ht="15" customHeight="1" x14ac:dyDescent="0.2">
      <c r="A8" s="73">
        <f t="shared" si="0"/>
        <v>7</v>
      </c>
      <c r="B8" s="72">
        <f t="shared" si="6"/>
        <v>1.0000800000000001</v>
      </c>
      <c r="C8" s="36" t="s">
        <v>103</v>
      </c>
      <c r="D8" s="36">
        <v>756</v>
      </c>
      <c r="E8" s="68">
        <v>800</v>
      </c>
      <c r="F8" s="35">
        <v>3003161</v>
      </c>
      <c r="G8" s="35" t="s">
        <v>728</v>
      </c>
      <c r="H8" s="36" t="s">
        <v>0</v>
      </c>
      <c r="I8" s="72"/>
      <c r="K8">
        <v>7</v>
      </c>
      <c r="L8" s="75">
        <f t="shared" si="1"/>
        <v>756</v>
      </c>
      <c r="M8" s="75">
        <f t="shared" si="2"/>
        <v>800</v>
      </c>
      <c r="N8" s="76">
        <f t="shared" si="3"/>
        <v>3003161</v>
      </c>
      <c r="O8" s="77" t="str">
        <f t="shared" si="4"/>
        <v>DEMO, CATTLE GUARD, REM &amp; DISPOSE</v>
      </c>
      <c r="P8" s="75" t="str">
        <f t="shared" si="5"/>
        <v>LS</v>
      </c>
    </row>
    <row r="9" spans="1:16" ht="15" customHeight="1" x14ac:dyDescent="0.2">
      <c r="A9" s="73">
        <f t="shared" si="0"/>
        <v>8</v>
      </c>
      <c r="B9" s="72">
        <f t="shared" si="6"/>
        <v>1.0000899999999999</v>
      </c>
      <c r="C9" s="36" t="s">
        <v>103</v>
      </c>
      <c r="D9" s="36">
        <v>756</v>
      </c>
      <c r="E9" s="68">
        <v>800</v>
      </c>
      <c r="F9" s="35">
        <v>3003162</v>
      </c>
      <c r="G9" s="35" t="s">
        <v>728</v>
      </c>
      <c r="H9" s="36" t="s">
        <v>2</v>
      </c>
      <c r="I9" s="72"/>
      <c r="K9">
        <v>8</v>
      </c>
      <c r="L9" s="75">
        <f t="shared" si="1"/>
        <v>756</v>
      </c>
      <c r="M9" s="75">
        <f t="shared" si="2"/>
        <v>800</v>
      </c>
      <c r="N9" s="76">
        <f t="shared" si="3"/>
        <v>3003162</v>
      </c>
      <c r="O9" s="77" t="str">
        <f t="shared" si="4"/>
        <v>DEMO, CATTLE GUARD, REM &amp; DISPOSE</v>
      </c>
      <c r="P9" s="75" t="str">
        <f t="shared" si="5"/>
        <v>EA</v>
      </c>
    </row>
    <row r="10" spans="1:16" ht="15" customHeight="1" x14ac:dyDescent="0.2">
      <c r="A10" s="73">
        <f t="shared" si="0"/>
        <v>9</v>
      </c>
      <c r="B10" s="72">
        <f t="shared" si="6"/>
        <v>1.0001</v>
      </c>
      <c r="C10" s="36" t="s">
        <v>103</v>
      </c>
      <c r="D10" s="36">
        <v>718</v>
      </c>
      <c r="E10" s="68">
        <v>800</v>
      </c>
      <c r="F10" s="35">
        <v>3003066</v>
      </c>
      <c r="G10" s="35" t="s">
        <v>652</v>
      </c>
      <c r="H10" s="36" t="s">
        <v>0</v>
      </c>
      <c r="I10" s="72"/>
      <c r="K10">
        <v>9</v>
      </c>
      <c r="L10" s="75">
        <f t="shared" si="1"/>
        <v>718</v>
      </c>
      <c r="M10" s="75">
        <f t="shared" si="2"/>
        <v>800</v>
      </c>
      <c r="N10" s="76">
        <f t="shared" si="3"/>
        <v>3003066</v>
      </c>
      <c r="O10" s="77" t="str">
        <f t="shared" si="4"/>
        <v>DEMO, CONCRETE FLUME, REM &amp; DISPOSE</v>
      </c>
      <c r="P10" s="75" t="str">
        <f t="shared" si="5"/>
        <v>LS</v>
      </c>
    </row>
    <row r="11" spans="1:16" ht="15" customHeight="1" x14ac:dyDescent="0.2">
      <c r="A11" s="73">
        <f t="shared" si="0"/>
        <v>10</v>
      </c>
      <c r="B11" s="72">
        <f t="shared" si="6"/>
        <v>1.0001100000000001</v>
      </c>
      <c r="C11" s="36" t="s">
        <v>103</v>
      </c>
      <c r="D11" s="36">
        <v>718</v>
      </c>
      <c r="E11" s="68">
        <v>800</v>
      </c>
      <c r="F11" s="35">
        <v>3003067</v>
      </c>
      <c r="G11" s="35" t="s">
        <v>652</v>
      </c>
      <c r="H11" s="36" t="s">
        <v>2</v>
      </c>
      <c r="I11" s="72"/>
      <c r="K11">
        <v>10</v>
      </c>
      <c r="L11" s="75">
        <f t="shared" si="1"/>
        <v>718</v>
      </c>
      <c r="M11" s="75">
        <f t="shared" si="2"/>
        <v>800</v>
      </c>
      <c r="N11" s="76">
        <f t="shared" si="3"/>
        <v>3003067</v>
      </c>
      <c r="O11" s="77" t="str">
        <f t="shared" si="4"/>
        <v>DEMO, CONCRETE FLUME, REM &amp; DISPOSE</v>
      </c>
      <c r="P11" s="75" t="str">
        <f t="shared" si="5"/>
        <v>EA</v>
      </c>
    </row>
    <row r="12" spans="1:16" ht="15" customHeight="1" x14ac:dyDescent="0.2">
      <c r="A12" s="73">
        <f t="shared" si="0"/>
        <v>11</v>
      </c>
      <c r="B12" s="72">
        <f t="shared" si="6"/>
        <v>1.0001199999999999</v>
      </c>
      <c r="C12" s="36" t="s">
        <v>103</v>
      </c>
      <c r="D12" s="36">
        <v>755</v>
      </c>
      <c r="E12" s="68">
        <v>800</v>
      </c>
      <c r="F12" s="35">
        <v>3004031</v>
      </c>
      <c r="G12" s="35" t="s">
        <v>1325</v>
      </c>
      <c r="H12" s="36" t="s">
        <v>1</v>
      </c>
      <c r="I12" s="72"/>
      <c r="K12">
        <v>11</v>
      </c>
      <c r="L12" s="75">
        <f t="shared" si="1"/>
        <v>755</v>
      </c>
      <c r="M12" s="75">
        <f t="shared" si="2"/>
        <v>800</v>
      </c>
      <c r="N12" s="76">
        <f t="shared" si="3"/>
        <v>3004031</v>
      </c>
      <c r="O12" s="77" t="str">
        <f t="shared" si="4"/>
        <v>DEMO, CULVERT, 12", PLUG &amp; FILL</v>
      </c>
      <c r="P12" s="75" t="str">
        <f t="shared" si="5"/>
        <v>LF</v>
      </c>
    </row>
    <row r="13" spans="1:16" ht="15" customHeight="1" x14ac:dyDescent="0.2">
      <c r="A13" s="73">
        <f t="shared" si="0"/>
        <v>12</v>
      </c>
      <c r="B13" s="72">
        <f t="shared" si="6"/>
        <v>1.00013</v>
      </c>
      <c r="C13" s="36" t="s">
        <v>103</v>
      </c>
      <c r="D13" s="36">
        <v>755</v>
      </c>
      <c r="E13" s="68">
        <v>800</v>
      </c>
      <c r="F13" s="35">
        <v>3004032</v>
      </c>
      <c r="G13" s="35" t="s">
        <v>1325</v>
      </c>
      <c r="H13" s="36" t="s">
        <v>0</v>
      </c>
      <c r="I13" s="72"/>
      <c r="K13">
        <v>12</v>
      </c>
      <c r="L13" s="75">
        <f t="shared" si="1"/>
        <v>755</v>
      </c>
      <c r="M13" s="75">
        <f t="shared" si="2"/>
        <v>800</v>
      </c>
      <c r="N13" s="76">
        <f t="shared" si="3"/>
        <v>3004032</v>
      </c>
      <c r="O13" s="77" t="str">
        <f t="shared" si="4"/>
        <v>DEMO, CULVERT, 12", PLUG &amp; FILL</v>
      </c>
      <c r="P13" s="75" t="str">
        <f t="shared" si="5"/>
        <v>LS</v>
      </c>
    </row>
    <row r="14" spans="1:16" ht="15" customHeight="1" x14ac:dyDescent="0.2">
      <c r="A14" s="73">
        <f t="shared" si="0"/>
        <v>13</v>
      </c>
      <c r="B14" s="72">
        <f t="shared" si="6"/>
        <v>1.00014</v>
      </c>
      <c r="C14" s="36" t="s">
        <v>103</v>
      </c>
      <c r="D14" s="36">
        <v>755</v>
      </c>
      <c r="E14" s="68">
        <v>800</v>
      </c>
      <c r="F14" s="35">
        <v>3004033</v>
      </c>
      <c r="G14" s="35" t="s">
        <v>1325</v>
      </c>
      <c r="H14" s="36" t="s">
        <v>2</v>
      </c>
      <c r="I14" s="72"/>
      <c r="K14">
        <v>13</v>
      </c>
      <c r="L14" s="75">
        <f t="shared" si="1"/>
        <v>755</v>
      </c>
      <c r="M14" s="75">
        <f t="shared" si="2"/>
        <v>800</v>
      </c>
      <c r="N14" s="76">
        <f t="shared" si="3"/>
        <v>3004033</v>
      </c>
      <c r="O14" s="77" t="str">
        <f t="shared" si="4"/>
        <v>DEMO, CULVERT, 12", PLUG &amp; FILL</v>
      </c>
      <c r="P14" s="75" t="str">
        <f t="shared" si="5"/>
        <v>EA</v>
      </c>
    </row>
    <row r="15" spans="1:16" ht="15" customHeight="1" x14ac:dyDescent="0.2">
      <c r="A15" s="73">
        <f t="shared" si="0"/>
        <v>14</v>
      </c>
      <c r="B15" s="72">
        <f t="shared" si="6"/>
        <v>1.0001500000000001</v>
      </c>
      <c r="C15" s="36" t="s">
        <v>103</v>
      </c>
      <c r="D15" s="36">
        <v>755</v>
      </c>
      <c r="E15" s="68">
        <v>800</v>
      </c>
      <c r="F15" s="35">
        <v>3003985</v>
      </c>
      <c r="G15" s="35" t="s">
        <v>1310</v>
      </c>
      <c r="H15" s="36" t="s">
        <v>1</v>
      </c>
      <c r="I15" s="72"/>
      <c r="K15">
        <v>14</v>
      </c>
      <c r="L15" s="75">
        <f t="shared" si="1"/>
        <v>755</v>
      </c>
      <c r="M15" s="75">
        <f t="shared" si="2"/>
        <v>800</v>
      </c>
      <c r="N15" s="76">
        <f t="shared" si="3"/>
        <v>3003985</v>
      </c>
      <c r="O15" s="77" t="str">
        <f t="shared" si="4"/>
        <v>DEMO, CULVERT, 12", REM &amp; DISPOSE</v>
      </c>
      <c r="P15" s="75" t="str">
        <f t="shared" si="5"/>
        <v>LF</v>
      </c>
    </row>
    <row r="16" spans="1:16" ht="15" customHeight="1" x14ac:dyDescent="0.2">
      <c r="A16" s="73">
        <f t="shared" si="0"/>
        <v>15</v>
      </c>
      <c r="B16" s="72">
        <f t="shared" si="6"/>
        <v>1.0001599999999999</v>
      </c>
      <c r="C16" s="36" t="s">
        <v>103</v>
      </c>
      <c r="D16" s="36">
        <v>755</v>
      </c>
      <c r="E16" s="68">
        <v>800</v>
      </c>
      <c r="F16" s="35">
        <v>3003986</v>
      </c>
      <c r="G16" s="35" t="s">
        <v>1310</v>
      </c>
      <c r="H16" s="36" t="s">
        <v>0</v>
      </c>
      <c r="I16" s="72"/>
      <c r="K16">
        <v>15</v>
      </c>
      <c r="L16" s="75">
        <f t="shared" si="1"/>
        <v>755</v>
      </c>
      <c r="M16" s="75">
        <f t="shared" si="2"/>
        <v>800</v>
      </c>
      <c r="N16" s="76">
        <f t="shared" si="3"/>
        <v>3003986</v>
      </c>
      <c r="O16" s="77" t="str">
        <f t="shared" si="4"/>
        <v>DEMO, CULVERT, 12", REM &amp; DISPOSE</v>
      </c>
      <c r="P16" s="75" t="str">
        <f t="shared" si="5"/>
        <v>LS</v>
      </c>
    </row>
    <row r="17" spans="1:16" ht="15" customHeight="1" x14ac:dyDescent="0.2">
      <c r="A17" s="73">
        <f t="shared" si="0"/>
        <v>16</v>
      </c>
      <c r="B17" s="72">
        <f t="shared" si="6"/>
        <v>1.00017</v>
      </c>
      <c r="C17" s="36" t="s">
        <v>103</v>
      </c>
      <c r="D17" s="36">
        <v>755</v>
      </c>
      <c r="E17" s="68">
        <v>800</v>
      </c>
      <c r="F17" s="35">
        <v>3003987</v>
      </c>
      <c r="G17" s="35" t="s">
        <v>1310</v>
      </c>
      <c r="H17" s="36" t="s">
        <v>2</v>
      </c>
      <c r="I17" s="72"/>
      <c r="K17">
        <v>16</v>
      </c>
      <c r="L17" s="75">
        <f t="shared" si="1"/>
        <v>755</v>
      </c>
      <c r="M17" s="75">
        <f t="shared" si="2"/>
        <v>800</v>
      </c>
      <c r="N17" s="76">
        <f t="shared" si="3"/>
        <v>3003987</v>
      </c>
      <c r="O17" s="77" t="str">
        <f t="shared" si="4"/>
        <v>DEMO, CULVERT, 12", REM &amp; DISPOSE</v>
      </c>
      <c r="P17" s="75" t="str">
        <f t="shared" si="5"/>
        <v>EA</v>
      </c>
    </row>
    <row r="18" spans="1:16" ht="15" customHeight="1" x14ac:dyDescent="0.2">
      <c r="A18" s="73">
        <f t="shared" si="0"/>
        <v>17</v>
      </c>
      <c r="B18" s="72">
        <f t="shared" si="6"/>
        <v>1.0001800000000001</v>
      </c>
      <c r="C18" s="36" t="s">
        <v>103</v>
      </c>
      <c r="D18" s="36">
        <v>755</v>
      </c>
      <c r="E18" s="68">
        <v>800</v>
      </c>
      <c r="F18" s="35">
        <v>3004034</v>
      </c>
      <c r="G18" s="35" t="s">
        <v>1326</v>
      </c>
      <c r="H18" s="36" t="s">
        <v>1</v>
      </c>
      <c r="I18" s="72"/>
      <c r="K18">
        <v>17</v>
      </c>
      <c r="L18" s="75">
        <f t="shared" si="1"/>
        <v>755</v>
      </c>
      <c r="M18" s="75">
        <f t="shared" si="2"/>
        <v>800</v>
      </c>
      <c r="N18" s="76">
        <f t="shared" si="3"/>
        <v>3004034</v>
      </c>
      <c r="O18" s="77" t="str">
        <f t="shared" si="4"/>
        <v>DEMO, CULVERT, 15", PLUG &amp; FILL</v>
      </c>
      <c r="P18" s="75" t="str">
        <f t="shared" si="5"/>
        <v>LF</v>
      </c>
    </row>
    <row r="19" spans="1:16" ht="15" customHeight="1" x14ac:dyDescent="0.2">
      <c r="A19" s="73">
        <f t="shared" si="0"/>
        <v>18</v>
      </c>
      <c r="B19" s="72">
        <f t="shared" si="6"/>
        <v>1.0001899999999999</v>
      </c>
      <c r="C19" s="36" t="s">
        <v>103</v>
      </c>
      <c r="D19" s="36">
        <v>755</v>
      </c>
      <c r="E19" s="68">
        <v>800</v>
      </c>
      <c r="F19" s="35">
        <v>3004035</v>
      </c>
      <c r="G19" s="35" t="s">
        <v>1326</v>
      </c>
      <c r="H19" s="36" t="s">
        <v>0</v>
      </c>
      <c r="I19" s="72"/>
      <c r="K19">
        <v>18</v>
      </c>
      <c r="L19" s="75">
        <f t="shared" si="1"/>
        <v>755</v>
      </c>
      <c r="M19" s="75">
        <f t="shared" si="2"/>
        <v>800</v>
      </c>
      <c r="N19" s="76">
        <f t="shared" si="3"/>
        <v>3004035</v>
      </c>
      <c r="O19" s="77" t="str">
        <f t="shared" si="4"/>
        <v>DEMO, CULVERT, 15", PLUG &amp; FILL</v>
      </c>
      <c r="P19" s="75" t="str">
        <f t="shared" si="5"/>
        <v>LS</v>
      </c>
    </row>
    <row r="20" spans="1:16" ht="15" customHeight="1" x14ac:dyDescent="0.2">
      <c r="A20" s="73">
        <f t="shared" si="0"/>
        <v>19</v>
      </c>
      <c r="B20" s="72">
        <f t="shared" si="6"/>
        <v>1.0002</v>
      </c>
      <c r="C20" s="36" t="s">
        <v>103</v>
      </c>
      <c r="D20" s="36">
        <v>755</v>
      </c>
      <c r="E20" s="68">
        <v>800</v>
      </c>
      <c r="F20" s="35">
        <v>3004036</v>
      </c>
      <c r="G20" s="35" t="s">
        <v>1326</v>
      </c>
      <c r="H20" s="36" t="s">
        <v>2</v>
      </c>
      <c r="I20" s="72"/>
      <c r="K20">
        <v>19</v>
      </c>
      <c r="L20" s="75">
        <f t="shared" si="1"/>
        <v>755</v>
      </c>
      <c r="M20" s="75">
        <f t="shared" si="2"/>
        <v>800</v>
      </c>
      <c r="N20" s="76">
        <f t="shared" si="3"/>
        <v>3004036</v>
      </c>
      <c r="O20" s="77" t="str">
        <f t="shared" si="4"/>
        <v>DEMO, CULVERT, 15", PLUG &amp; FILL</v>
      </c>
      <c r="P20" s="75" t="str">
        <f t="shared" si="5"/>
        <v>EA</v>
      </c>
    </row>
    <row r="21" spans="1:16" ht="15" customHeight="1" x14ac:dyDescent="0.2">
      <c r="A21" s="73">
        <f t="shared" si="0"/>
        <v>20</v>
      </c>
      <c r="B21" s="72">
        <f t="shared" si="6"/>
        <v>1.00021</v>
      </c>
      <c r="C21" s="36" t="s">
        <v>103</v>
      </c>
      <c r="D21" s="36">
        <v>755</v>
      </c>
      <c r="E21" s="68">
        <v>800</v>
      </c>
      <c r="F21" s="35">
        <v>3003988</v>
      </c>
      <c r="G21" s="35" t="s">
        <v>1311</v>
      </c>
      <c r="H21" s="36" t="s">
        <v>1</v>
      </c>
      <c r="I21" s="72"/>
      <c r="K21">
        <v>20</v>
      </c>
      <c r="L21" s="75">
        <f t="shared" si="1"/>
        <v>755</v>
      </c>
      <c r="M21" s="75">
        <f t="shared" si="2"/>
        <v>800</v>
      </c>
      <c r="N21" s="76">
        <f t="shared" si="3"/>
        <v>3003988</v>
      </c>
      <c r="O21" s="77" t="str">
        <f t="shared" si="4"/>
        <v>DEMO, CULVERT, 15", REM &amp; DISPOSE</v>
      </c>
      <c r="P21" s="75" t="str">
        <f t="shared" si="5"/>
        <v>LF</v>
      </c>
    </row>
    <row r="22" spans="1:16" ht="15" customHeight="1" x14ac:dyDescent="0.2">
      <c r="A22" s="73">
        <f t="shared" si="0"/>
        <v>21</v>
      </c>
      <c r="B22" s="72">
        <f t="shared" si="6"/>
        <v>1.0002200000000001</v>
      </c>
      <c r="C22" s="36" t="s">
        <v>103</v>
      </c>
      <c r="D22" s="36">
        <v>755</v>
      </c>
      <c r="E22" s="68">
        <v>800</v>
      </c>
      <c r="F22" s="35">
        <v>3003989</v>
      </c>
      <c r="G22" s="35" t="s">
        <v>1311</v>
      </c>
      <c r="H22" s="36" t="s">
        <v>0</v>
      </c>
      <c r="I22" s="72"/>
      <c r="K22">
        <v>21</v>
      </c>
      <c r="L22" s="75">
        <f t="shared" si="1"/>
        <v>755</v>
      </c>
      <c r="M22" s="75">
        <f t="shared" si="2"/>
        <v>800</v>
      </c>
      <c r="N22" s="76">
        <f t="shared" si="3"/>
        <v>3003989</v>
      </c>
      <c r="O22" s="77" t="str">
        <f t="shared" si="4"/>
        <v>DEMO, CULVERT, 15", REM &amp; DISPOSE</v>
      </c>
      <c r="P22" s="75" t="str">
        <f t="shared" si="5"/>
        <v>LS</v>
      </c>
    </row>
    <row r="23" spans="1:16" ht="15" customHeight="1" x14ac:dyDescent="0.2">
      <c r="A23" s="73">
        <f t="shared" si="0"/>
        <v>22</v>
      </c>
      <c r="B23" s="72">
        <f t="shared" si="6"/>
        <v>1.00023</v>
      </c>
      <c r="C23" s="36" t="s">
        <v>103</v>
      </c>
      <c r="D23" s="36">
        <v>755</v>
      </c>
      <c r="E23" s="68">
        <v>800</v>
      </c>
      <c r="F23" s="35">
        <v>3003990</v>
      </c>
      <c r="G23" s="35" t="s">
        <v>1311</v>
      </c>
      <c r="H23" s="36" t="s">
        <v>2</v>
      </c>
      <c r="I23" s="72"/>
      <c r="K23">
        <v>22</v>
      </c>
      <c r="L23" s="75">
        <f t="shared" si="1"/>
        <v>755</v>
      </c>
      <c r="M23" s="75">
        <f t="shared" si="2"/>
        <v>800</v>
      </c>
      <c r="N23" s="76">
        <f t="shared" si="3"/>
        <v>3003990</v>
      </c>
      <c r="O23" s="77" t="str">
        <f t="shared" si="4"/>
        <v>DEMO, CULVERT, 15", REM &amp; DISPOSE</v>
      </c>
      <c r="P23" s="75" t="str">
        <f t="shared" si="5"/>
        <v>EA</v>
      </c>
    </row>
    <row r="24" spans="1:16" ht="15" customHeight="1" x14ac:dyDescent="0.2">
      <c r="A24" s="73">
        <f t="shared" si="0"/>
        <v>23</v>
      </c>
      <c r="B24" s="72">
        <f t="shared" si="6"/>
        <v>1.00024</v>
      </c>
      <c r="C24" s="36" t="s">
        <v>103</v>
      </c>
      <c r="D24" s="36">
        <v>755</v>
      </c>
      <c r="E24" s="68">
        <v>800</v>
      </c>
      <c r="F24" s="35">
        <v>3004037</v>
      </c>
      <c r="G24" s="35" t="s">
        <v>1327</v>
      </c>
      <c r="H24" s="36" t="s">
        <v>1</v>
      </c>
      <c r="I24" s="72"/>
      <c r="K24">
        <v>23</v>
      </c>
      <c r="L24" s="75">
        <f t="shared" si="1"/>
        <v>755</v>
      </c>
      <c r="M24" s="75">
        <f t="shared" si="2"/>
        <v>800</v>
      </c>
      <c r="N24" s="76">
        <f t="shared" si="3"/>
        <v>3004037</v>
      </c>
      <c r="O24" s="77" t="str">
        <f t="shared" si="4"/>
        <v>DEMO, CULVERT, 18", PLUG &amp; FILL</v>
      </c>
      <c r="P24" s="75" t="str">
        <f t="shared" si="5"/>
        <v>LF</v>
      </c>
    </row>
    <row r="25" spans="1:16" ht="15" customHeight="1" x14ac:dyDescent="0.2">
      <c r="A25" s="73">
        <f t="shared" si="0"/>
        <v>24</v>
      </c>
      <c r="B25" s="72">
        <f t="shared" si="6"/>
        <v>1.0002500000000001</v>
      </c>
      <c r="C25" s="36" t="s">
        <v>103</v>
      </c>
      <c r="D25" s="36">
        <v>755</v>
      </c>
      <c r="E25" s="68">
        <v>800</v>
      </c>
      <c r="F25" s="35">
        <v>3004038</v>
      </c>
      <c r="G25" s="35" t="s">
        <v>1327</v>
      </c>
      <c r="H25" s="36" t="s">
        <v>0</v>
      </c>
      <c r="I25" s="72"/>
      <c r="K25">
        <v>24</v>
      </c>
      <c r="L25" s="75">
        <f t="shared" si="1"/>
        <v>755</v>
      </c>
      <c r="M25" s="75">
        <f t="shared" si="2"/>
        <v>800</v>
      </c>
      <c r="N25" s="76">
        <f t="shared" si="3"/>
        <v>3004038</v>
      </c>
      <c r="O25" s="77" t="str">
        <f t="shared" si="4"/>
        <v>DEMO, CULVERT, 18", PLUG &amp; FILL</v>
      </c>
      <c r="P25" s="75" t="str">
        <f t="shared" si="5"/>
        <v>LS</v>
      </c>
    </row>
    <row r="26" spans="1:16" ht="15" customHeight="1" x14ac:dyDescent="0.2">
      <c r="A26" s="73">
        <f t="shared" si="0"/>
        <v>25</v>
      </c>
      <c r="B26" s="72">
        <f t="shared" si="6"/>
        <v>1.0002599999999999</v>
      </c>
      <c r="C26" s="36" t="s">
        <v>103</v>
      </c>
      <c r="D26" s="36">
        <v>755</v>
      </c>
      <c r="E26" s="68">
        <v>800</v>
      </c>
      <c r="F26" s="35">
        <v>3004039</v>
      </c>
      <c r="G26" s="35" t="s">
        <v>1327</v>
      </c>
      <c r="H26" s="36" t="s">
        <v>2</v>
      </c>
      <c r="I26" s="72"/>
      <c r="K26">
        <v>25</v>
      </c>
      <c r="L26" s="75">
        <f t="shared" si="1"/>
        <v>755</v>
      </c>
      <c r="M26" s="75">
        <f t="shared" si="2"/>
        <v>800</v>
      </c>
      <c r="N26" s="76">
        <f t="shared" si="3"/>
        <v>3004039</v>
      </c>
      <c r="O26" s="77" t="str">
        <f t="shared" si="4"/>
        <v>DEMO, CULVERT, 18", PLUG &amp; FILL</v>
      </c>
      <c r="P26" s="75" t="str">
        <f t="shared" si="5"/>
        <v>EA</v>
      </c>
    </row>
    <row r="27" spans="1:16" ht="15" customHeight="1" x14ac:dyDescent="0.2">
      <c r="A27" s="73">
        <f t="shared" si="0"/>
        <v>26</v>
      </c>
      <c r="B27" s="72">
        <f t="shared" si="6"/>
        <v>1.00027</v>
      </c>
      <c r="C27" s="36" t="s">
        <v>103</v>
      </c>
      <c r="D27" s="36">
        <v>755</v>
      </c>
      <c r="E27" s="68">
        <v>800</v>
      </c>
      <c r="F27" s="35">
        <v>3003991</v>
      </c>
      <c r="G27" s="35" t="s">
        <v>1312</v>
      </c>
      <c r="H27" s="36" t="s">
        <v>1</v>
      </c>
      <c r="I27" s="72"/>
      <c r="K27">
        <v>26</v>
      </c>
      <c r="L27" s="75">
        <f t="shared" si="1"/>
        <v>755</v>
      </c>
      <c r="M27" s="75">
        <f t="shared" si="2"/>
        <v>800</v>
      </c>
      <c r="N27" s="76">
        <f t="shared" si="3"/>
        <v>3003991</v>
      </c>
      <c r="O27" s="77" t="str">
        <f t="shared" si="4"/>
        <v>DEMO, CULVERT, 18", REM &amp; DISPOSE</v>
      </c>
      <c r="P27" s="75" t="str">
        <f t="shared" si="5"/>
        <v>LF</v>
      </c>
    </row>
    <row r="28" spans="1:16" ht="15" customHeight="1" x14ac:dyDescent="0.2">
      <c r="A28" s="73">
        <f t="shared" si="0"/>
        <v>27</v>
      </c>
      <c r="B28" s="72">
        <f t="shared" si="6"/>
        <v>1.0002800000000001</v>
      </c>
      <c r="C28" s="36" t="s">
        <v>103</v>
      </c>
      <c r="D28" s="36">
        <v>755</v>
      </c>
      <c r="E28" s="68">
        <v>800</v>
      </c>
      <c r="F28" s="35">
        <v>3003992</v>
      </c>
      <c r="G28" s="35" t="s">
        <v>1312</v>
      </c>
      <c r="H28" s="36" t="s">
        <v>0</v>
      </c>
      <c r="I28" s="72"/>
      <c r="K28">
        <v>27</v>
      </c>
      <c r="L28" s="75">
        <f t="shared" si="1"/>
        <v>755</v>
      </c>
      <c r="M28" s="75">
        <f t="shared" si="2"/>
        <v>800</v>
      </c>
      <c r="N28" s="76">
        <f t="shared" si="3"/>
        <v>3003992</v>
      </c>
      <c r="O28" s="77" t="str">
        <f t="shared" si="4"/>
        <v>DEMO, CULVERT, 18", REM &amp; DISPOSE</v>
      </c>
      <c r="P28" s="75" t="str">
        <f t="shared" si="5"/>
        <v>LS</v>
      </c>
    </row>
    <row r="29" spans="1:16" ht="15" customHeight="1" x14ac:dyDescent="0.2">
      <c r="A29" s="73">
        <f t="shared" si="0"/>
        <v>28</v>
      </c>
      <c r="B29" s="72">
        <f t="shared" si="6"/>
        <v>1.0002899999999999</v>
      </c>
      <c r="C29" s="36" t="s">
        <v>103</v>
      </c>
      <c r="D29" s="36">
        <v>755</v>
      </c>
      <c r="E29" s="68">
        <v>800</v>
      </c>
      <c r="F29" s="35">
        <v>3003993</v>
      </c>
      <c r="G29" s="35" t="s">
        <v>1312</v>
      </c>
      <c r="H29" s="36" t="s">
        <v>2</v>
      </c>
      <c r="I29" s="72"/>
      <c r="K29">
        <v>28</v>
      </c>
      <c r="L29" s="75">
        <f t="shared" si="1"/>
        <v>755</v>
      </c>
      <c r="M29" s="75">
        <f t="shared" si="2"/>
        <v>800</v>
      </c>
      <c r="N29" s="76">
        <f t="shared" si="3"/>
        <v>3003993</v>
      </c>
      <c r="O29" s="77" t="str">
        <f t="shared" si="4"/>
        <v>DEMO, CULVERT, 18", REM &amp; DISPOSE</v>
      </c>
      <c r="P29" s="75" t="str">
        <f t="shared" si="5"/>
        <v>EA</v>
      </c>
    </row>
    <row r="30" spans="1:16" ht="15" customHeight="1" x14ac:dyDescent="0.2">
      <c r="A30" s="73">
        <f t="shared" si="0"/>
        <v>29</v>
      </c>
      <c r="B30" s="72">
        <f t="shared" si="6"/>
        <v>1.0003</v>
      </c>
      <c r="C30" s="36" t="s">
        <v>103</v>
      </c>
      <c r="D30" s="36">
        <v>755</v>
      </c>
      <c r="E30" s="68">
        <v>800</v>
      </c>
      <c r="F30" s="35">
        <v>3004040</v>
      </c>
      <c r="G30" s="35" t="s">
        <v>38</v>
      </c>
      <c r="H30" s="36" t="s">
        <v>1</v>
      </c>
      <c r="I30" s="72"/>
      <c r="K30">
        <v>29</v>
      </c>
      <c r="L30" s="75">
        <f t="shared" si="1"/>
        <v>755</v>
      </c>
      <c r="M30" s="75">
        <f t="shared" si="2"/>
        <v>800</v>
      </c>
      <c r="N30" s="76">
        <f t="shared" si="3"/>
        <v>3004040</v>
      </c>
      <c r="O30" s="77" t="str">
        <f t="shared" si="4"/>
        <v>DEMO, CULVERT, 24", PLUG &amp; FILL</v>
      </c>
      <c r="P30" s="75" t="str">
        <f t="shared" si="5"/>
        <v>LF</v>
      </c>
    </row>
    <row r="31" spans="1:16" ht="15" customHeight="1" x14ac:dyDescent="0.2">
      <c r="A31" s="73">
        <f t="shared" si="0"/>
        <v>30</v>
      </c>
      <c r="B31" s="72">
        <f t="shared" si="6"/>
        <v>1.00031</v>
      </c>
      <c r="C31" s="36" t="s">
        <v>103</v>
      </c>
      <c r="D31" s="36">
        <v>755</v>
      </c>
      <c r="E31" s="68">
        <v>800</v>
      </c>
      <c r="F31" s="35">
        <v>3004041</v>
      </c>
      <c r="G31" s="35" t="s">
        <v>38</v>
      </c>
      <c r="H31" s="36" t="s">
        <v>0</v>
      </c>
      <c r="I31" s="72"/>
      <c r="K31">
        <v>30</v>
      </c>
      <c r="L31" s="75">
        <f t="shared" si="1"/>
        <v>755</v>
      </c>
      <c r="M31" s="75">
        <f t="shared" si="2"/>
        <v>800</v>
      </c>
      <c r="N31" s="76">
        <f t="shared" si="3"/>
        <v>3004041</v>
      </c>
      <c r="O31" s="77" t="str">
        <f t="shared" si="4"/>
        <v>DEMO, CULVERT, 24", PLUG &amp; FILL</v>
      </c>
      <c r="P31" s="75" t="str">
        <f t="shared" si="5"/>
        <v>LS</v>
      </c>
    </row>
    <row r="32" spans="1:16" ht="15" customHeight="1" x14ac:dyDescent="0.2">
      <c r="A32" s="73">
        <f t="shared" si="0"/>
        <v>31</v>
      </c>
      <c r="B32" s="72">
        <f t="shared" si="6"/>
        <v>1.0003200000000001</v>
      </c>
      <c r="C32" s="36" t="s">
        <v>103</v>
      </c>
      <c r="D32" s="36">
        <v>755</v>
      </c>
      <c r="E32" s="68">
        <v>800</v>
      </c>
      <c r="F32" s="35">
        <v>3004042</v>
      </c>
      <c r="G32" s="35" t="s">
        <v>38</v>
      </c>
      <c r="H32" s="36" t="s">
        <v>2</v>
      </c>
      <c r="I32" s="72"/>
      <c r="K32">
        <v>31</v>
      </c>
      <c r="L32" s="75">
        <f t="shared" si="1"/>
        <v>755</v>
      </c>
      <c r="M32" s="75">
        <f t="shared" si="2"/>
        <v>800</v>
      </c>
      <c r="N32" s="76">
        <f t="shared" si="3"/>
        <v>3004042</v>
      </c>
      <c r="O32" s="77" t="str">
        <f t="shared" si="4"/>
        <v>DEMO, CULVERT, 24", PLUG &amp; FILL</v>
      </c>
      <c r="P32" s="75" t="str">
        <f t="shared" si="5"/>
        <v>EA</v>
      </c>
    </row>
    <row r="33" spans="1:16" ht="15" customHeight="1" x14ac:dyDescent="0.2">
      <c r="A33" s="73">
        <f t="shared" si="0"/>
        <v>32</v>
      </c>
      <c r="B33" s="72">
        <f t="shared" si="6"/>
        <v>1.0003299999999999</v>
      </c>
      <c r="C33" s="36" t="s">
        <v>103</v>
      </c>
      <c r="D33" s="36">
        <v>755</v>
      </c>
      <c r="E33" s="68">
        <v>800</v>
      </c>
      <c r="F33" s="35">
        <v>3003994</v>
      </c>
      <c r="G33" s="35" t="s">
        <v>1313</v>
      </c>
      <c r="H33" s="36" t="s">
        <v>1</v>
      </c>
      <c r="I33" s="72"/>
      <c r="K33">
        <v>32</v>
      </c>
      <c r="L33" s="75">
        <f t="shared" si="1"/>
        <v>755</v>
      </c>
      <c r="M33" s="75">
        <f t="shared" si="2"/>
        <v>800</v>
      </c>
      <c r="N33" s="76">
        <f t="shared" si="3"/>
        <v>3003994</v>
      </c>
      <c r="O33" s="77" t="str">
        <f t="shared" si="4"/>
        <v>DEMO, CULVERT, 24", REM &amp; DISPOSE</v>
      </c>
      <c r="P33" s="75" t="str">
        <f t="shared" si="5"/>
        <v>LF</v>
      </c>
    </row>
    <row r="34" spans="1:16" ht="15" customHeight="1" x14ac:dyDescent="0.2">
      <c r="A34" s="73">
        <f t="shared" si="0"/>
        <v>33</v>
      </c>
      <c r="B34" s="72">
        <f t="shared" si="6"/>
        <v>1.00034</v>
      </c>
      <c r="C34" s="36" t="s">
        <v>103</v>
      </c>
      <c r="D34" s="36">
        <v>755</v>
      </c>
      <c r="E34" s="68">
        <v>800</v>
      </c>
      <c r="F34" s="35">
        <v>3003995</v>
      </c>
      <c r="G34" s="35" t="s">
        <v>1313</v>
      </c>
      <c r="H34" s="36" t="s">
        <v>0</v>
      </c>
      <c r="I34" s="72"/>
      <c r="K34">
        <v>33</v>
      </c>
      <c r="L34" s="75">
        <f t="shared" ref="L34:L65" si="7">IFERROR(VLOOKUP($K34,$A$2:$H$1774,4,FALSE),"")</f>
        <v>755</v>
      </c>
      <c r="M34" s="75">
        <f t="shared" ref="M34:M65" si="8">IFERROR(VLOOKUP($K34,$A$2:$H$1774,5,FALSE),"")</f>
        <v>800</v>
      </c>
      <c r="N34" s="76">
        <f t="shared" ref="N34:N65" si="9">IFERROR(VLOOKUP($K34,$A$2:$H$1774,6,FALSE),"")</f>
        <v>3003995</v>
      </c>
      <c r="O34" s="77" t="str">
        <f t="shared" ref="O34:O65" si="10">IFERROR(VLOOKUP($K34,$A$2:$H$1774,7,FALSE),"")</f>
        <v>DEMO, CULVERT, 24", REM &amp; DISPOSE</v>
      </c>
      <c r="P34" s="75" t="str">
        <f t="shared" ref="P34:P65" si="11">IFERROR(VLOOKUP($K34,$A$2:$H$1774,8,FALSE),"")</f>
        <v>LS</v>
      </c>
    </row>
    <row r="35" spans="1:16" ht="15" customHeight="1" x14ac:dyDescent="0.2">
      <c r="A35" s="73">
        <f t="shared" si="0"/>
        <v>34</v>
      </c>
      <c r="B35" s="72">
        <f t="shared" si="6"/>
        <v>1.0003500000000001</v>
      </c>
      <c r="C35" s="36" t="s">
        <v>103</v>
      </c>
      <c r="D35" s="36">
        <v>755</v>
      </c>
      <c r="E35" s="68">
        <v>800</v>
      </c>
      <c r="F35" s="35">
        <v>3003996</v>
      </c>
      <c r="G35" s="35" t="s">
        <v>1313</v>
      </c>
      <c r="H35" s="36" t="s">
        <v>2</v>
      </c>
      <c r="I35" s="72"/>
      <c r="K35">
        <v>34</v>
      </c>
      <c r="L35" s="75">
        <f t="shared" si="7"/>
        <v>755</v>
      </c>
      <c r="M35" s="75">
        <f t="shared" si="8"/>
        <v>800</v>
      </c>
      <c r="N35" s="76">
        <f t="shared" si="9"/>
        <v>3003996</v>
      </c>
      <c r="O35" s="77" t="str">
        <f t="shared" si="10"/>
        <v>DEMO, CULVERT, 24", REM &amp; DISPOSE</v>
      </c>
      <c r="P35" s="75" t="str">
        <f t="shared" si="11"/>
        <v>EA</v>
      </c>
    </row>
    <row r="36" spans="1:16" ht="15" customHeight="1" x14ac:dyDescent="0.2">
      <c r="A36" s="73">
        <f t="shared" si="0"/>
        <v>35</v>
      </c>
      <c r="B36" s="72">
        <f t="shared" si="6"/>
        <v>1.0003599999999999</v>
      </c>
      <c r="C36" s="36" t="s">
        <v>103</v>
      </c>
      <c r="D36" s="36">
        <v>755</v>
      </c>
      <c r="E36" s="68">
        <v>800</v>
      </c>
      <c r="F36" s="35">
        <v>3004043</v>
      </c>
      <c r="G36" s="35" t="s">
        <v>1328</v>
      </c>
      <c r="H36" s="36" t="s">
        <v>1</v>
      </c>
      <c r="I36" s="72"/>
      <c r="K36">
        <v>35</v>
      </c>
      <c r="L36" s="75">
        <f t="shared" si="7"/>
        <v>755</v>
      </c>
      <c r="M36" s="75">
        <f t="shared" si="8"/>
        <v>800</v>
      </c>
      <c r="N36" s="76">
        <f t="shared" si="9"/>
        <v>3004043</v>
      </c>
      <c r="O36" s="77" t="str">
        <f t="shared" si="10"/>
        <v>DEMO, CULVERT, 30", PLUG &amp; FILL</v>
      </c>
      <c r="P36" s="75" t="str">
        <f t="shared" si="11"/>
        <v>LF</v>
      </c>
    </row>
    <row r="37" spans="1:16" ht="15" customHeight="1" x14ac:dyDescent="0.2">
      <c r="A37" s="73">
        <f t="shared" si="0"/>
        <v>36</v>
      </c>
      <c r="B37" s="72">
        <f t="shared" si="6"/>
        <v>1.00037</v>
      </c>
      <c r="C37" s="36" t="s">
        <v>103</v>
      </c>
      <c r="D37" s="36">
        <v>755</v>
      </c>
      <c r="E37" s="68">
        <v>800</v>
      </c>
      <c r="F37" s="35">
        <v>3004044</v>
      </c>
      <c r="G37" s="35" t="s">
        <v>1328</v>
      </c>
      <c r="H37" s="36" t="s">
        <v>0</v>
      </c>
      <c r="I37" s="72"/>
      <c r="K37">
        <v>36</v>
      </c>
      <c r="L37" s="75">
        <f t="shared" si="7"/>
        <v>755</v>
      </c>
      <c r="M37" s="75">
        <f t="shared" si="8"/>
        <v>800</v>
      </c>
      <c r="N37" s="76">
        <f t="shared" si="9"/>
        <v>3004044</v>
      </c>
      <c r="O37" s="77" t="str">
        <f t="shared" si="10"/>
        <v>DEMO, CULVERT, 30", PLUG &amp; FILL</v>
      </c>
      <c r="P37" s="75" t="str">
        <f t="shared" si="11"/>
        <v>LS</v>
      </c>
    </row>
    <row r="38" spans="1:16" ht="15" customHeight="1" x14ac:dyDescent="0.2">
      <c r="A38" s="73">
        <f t="shared" si="0"/>
        <v>37</v>
      </c>
      <c r="B38" s="72">
        <f t="shared" si="6"/>
        <v>1.00038</v>
      </c>
      <c r="C38" s="36" t="s">
        <v>103</v>
      </c>
      <c r="D38" s="36">
        <v>755</v>
      </c>
      <c r="E38" s="68">
        <v>800</v>
      </c>
      <c r="F38" s="35">
        <v>3004045</v>
      </c>
      <c r="G38" s="35" t="s">
        <v>1328</v>
      </c>
      <c r="H38" s="36" t="s">
        <v>2</v>
      </c>
      <c r="I38" s="72"/>
      <c r="K38">
        <v>37</v>
      </c>
      <c r="L38" s="75">
        <f t="shared" si="7"/>
        <v>755</v>
      </c>
      <c r="M38" s="75">
        <f t="shared" si="8"/>
        <v>800</v>
      </c>
      <c r="N38" s="76">
        <f t="shared" si="9"/>
        <v>3004045</v>
      </c>
      <c r="O38" s="77" t="str">
        <f t="shared" si="10"/>
        <v>DEMO, CULVERT, 30", PLUG &amp; FILL</v>
      </c>
      <c r="P38" s="75" t="str">
        <f t="shared" si="11"/>
        <v>EA</v>
      </c>
    </row>
    <row r="39" spans="1:16" ht="15" customHeight="1" x14ac:dyDescent="0.2">
      <c r="A39" s="73">
        <f t="shared" si="0"/>
        <v>38</v>
      </c>
      <c r="B39" s="72">
        <f t="shared" si="6"/>
        <v>1.0003899999999999</v>
      </c>
      <c r="C39" s="36" t="s">
        <v>103</v>
      </c>
      <c r="D39" s="36">
        <v>755</v>
      </c>
      <c r="E39" s="68">
        <v>800</v>
      </c>
      <c r="F39" s="35">
        <v>3003997</v>
      </c>
      <c r="G39" s="35" t="s">
        <v>1314</v>
      </c>
      <c r="H39" s="36" t="s">
        <v>1</v>
      </c>
      <c r="I39" s="72"/>
      <c r="K39">
        <v>38</v>
      </c>
      <c r="L39" s="75">
        <f t="shared" si="7"/>
        <v>755</v>
      </c>
      <c r="M39" s="75">
        <f t="shared" si="8"/>
        <v>800</v>
      </c>
      <c r="N39" s="76">
        <f t="shared" si="9"/>
        <v>3003997</v>
      </c>
      <c r="O39" s="77" t="str">
        <f t="shared" si="10"/>
        <v>DEMO, CULVERT, 30", REM &amp; DISPOSE</v>
      </c>
      <c r="P39" s="75" t="str">
        <f t="shared" si="11"/>
        <v>LF</v>
      </c>
    </row>
    <row r="40" spans="1:16" ht="15" customHeight="1" x14ac:dyDescent="0.2">
      <c r="A40" s="73">
        <f t="shared" si="0"/>
        <v>39</v>
      </c>
      <c r="B40" s="72">
        <f t="shared" si="6"/>
        <v>1.0004</v>
      </c>
      <c r="C40" s="36" t="s">
        <v>103</v>
      </c>
      <c r="D40" s="36">
        <v>755</v>
      </c>
      <c r="E40" s="68">
        <v>800</v>
      </c>
      <c r="F40" s="35">
        <v>3003998</v>
      </c>
      <c r="G40" s="35" t="s">
        <v>1314</v>
      </c>
      <c r="H40" s="36" t="s">
        <v>0</v>
      </c>
      <c r="I40" s="72"/>
      <c r="K40">
        <v>39</v>
      </c>
      <c r="L40" s="75">
        <f t="shared" si="7"/>
        <v>755</v>
      </c>
      <c r="M40" s="75">
        <f t="shared" si="8"/>
        <v>800</v>
      </c>
      <c r="N40" s="76">
        <f t="shared" si="9"/>
        <v>3003998</v>
      </c>
      <c r="O40" s="77" t="str">
        <f t="shared" si="10"/>
        <v>DEMO, CULVERT, 30", REM &amp; DISPOSE</v>
      </c>
      <c r="P40" s="75" t="str">
        <f t="shared" si="11"/>
        <v>LS</v>
      </c>
    </row>
    <row r="41" spans="1:16" ht="15" customHeight="1" x14ac:dyDescent="0.2">
      <c r="A41" s="73">
        <f t="shared" si="0"/>
        <v>40</v>
      </c>
      <c r="B41" s="72">
        <f t="shared" si="6"/>
        <v>1.00041</v>
      </c>
      <c r="C41" s="36" t="s">
        <v>103</v>
      </c>
      <c r="D41" s="36">
        <v>755</v>
      </c>
      <c r="E41" s="68">
        <v>800</v>
      </c>
      <c r="F41" s="35">
        <v>3003999</v>
      </c>
      <c r="G41" s="35" t="s">
        <v>1314</v>
      </c>
      <c r="H41" s="36" t="s">
        <v>2</v>
      </c>
      <c r="I41" s="72"/>
      <c r="K41">
        <v>40</v>
      </c>
      <c r="L41" s="75">
        <f t="shared" si="7"/>
        <v>755</v>
      </c>
      <c r="M41" s="75">
        <f t="shared" si="8"/>
        <v>800</v>
      </c>
      <c r="N41" s="76">
        <f t="shared" si="9"/>
        <v>3003999</v>
      </c>
      <c r="O41" s="77" t="str">
        <f t="shared" si="10"/>
        <v>DEMO, CULVERT, 30", REM &amp; DISPOSE</v>
      </c>
      <c r="P41" s="75" t="str">
        <f t="shared" si="11"/>
        <v>EA</v>
      </c>
    </row>
    <row r="42" spans="1:16" ht="15" customHeight="1" x14ac:dyDescent="0.2">
      <c r="A42" s="73">
        <f t="shared" si="0"/>
        <v>41</v>
      </c>
      <c r="B42" s="72">
        <f t="shared" si="6"/>
        <v>1.0004200000000001</v>
      </c>
      <c r="C42" s="36" t="s">
        <v>103</v>
      </c>
      <c r="D42" s="36">
        <v>755</v>
      </c>
      <c r="E42" s="68">
        <v>800</v>
      </c>
      <c r="F42" s="35">
        <v>3004046</v>
      </c>
      <c r="G42" s="35" t="s">
        <v>1329</v>
      </c>
      <c r="H42" s="36" t="s">
        <v>1</v>
      </c>
      <c r="I42" s="72"/>
      <c r="K42">
        <v>41</v>
      </c>
      <c r="L42" s="75">
        <f t="shared" si="7"/>
        <v>755</v>
      </c>
      <c r="M42" s="75">
        <f t="shared" si="8"/>
        <v>800</v>
      </c>
      <c r="N42" s="76">
        <f t="shared" si="9"/>
        <v>3004046</v>
      </c>
      <c r="O42" s="77" t="str">
        <f t="shared" si="10"/>
        <v>DEMO, CULVERT, 36", PLUG &amp; FILL</v>
      </c>
      <c r="P42" s="75" t="str">
        <f t="shared" si="11"/>
        <v>LF</v>
      </c>
    </row>
    <row r="43" spans="1:16" ht="15" customHeight="1" x14ac:dyDescent="0.2">
      <c r="A43" s="73">
        <f t="shared" si="0"/>
        <v>42</v>
      </c>
      <c r="B43" s="72">
        <f t="shared" si="6"/>
        <v>1.0004299999999999</v>
      </c>
      <c r="C43" s="36" t="s">
        <v>103</v>
      </c>
      <c r="D43" s="36">
        <v>755</v>
      </c>
      <c r="E43" s="68">
        <v>800</v>
      </c>
      <c r="F43" s="35">
        <v>3004047</v>
      </c>
      <c r="G43" s="35" t="s">
        <v>1329</v>
      </c>
      <c r="H43" s="36" t="s">
        <v>0</v>
      </c>
      <c r="I43" s="72"/>
      <c r="K43">
        <v>42</v>
      </c>
      <c r="L43" s="75">
        <f t="shared" si="7"/>
        <v>755</v>
      </c>
      <c r="M43" s="75">
        <f t="shared" si="8"/>
        <v>800</v>
      </c>
      <c r="N43" s="76">
        <f t="shared" si="9"/>
        <v>3004047</v>
      </c>
      <c r="O43" s="77" t="str">
        <f t="shared" si="10"/>
        <v>DEMO, CULVERT, 36", PLUG &amp; FILL</v>
      </c>
      <c r="P43" s="75" t="str">
        <f t="shared" si="11"/>
        <v>LS</v>
      </c>
    </row>
    <row r="44" spans="1:16" ht="15" customHeight="1" x14ac:dyDescent="0.2">
      <c r="A44" s="73">
        <f t="shared" si="0"/>
        <v>43</v>
      </c>
      <c r="B44" s="72">
        <f t="shared" si="6"/>
        <v>1.00044</v>
      </c>
      <c r="C44" s="36" t="s">
        <v>103</v>
      </c>
      <c r="D44" s="36">
        <v>755</v>
      </c>
      <c r="E44" s="68">
        <v>800</v>
      </c>
      <c r="F44" s="35">
        <v>3004048</v>
      </c>
      <c r="G44" s="35" t="s">
        <v>1329</v>
      </c>
      <c r="H44" s="36" t="s">
        <v>2</v>
      </c>
      <c r="I44" s="72"/>
      <c r="K44">
        <v>43</v>
      </c>
      <c r="L44" s="75">
        <f t="shared" si="7"/>
        <v>755</v>
      </c>
      <c r="M44" s="75">
        <f t="shared" si="8"/>
        <v>800</v>
      </c>
      <c r="N44" s="76">
        <f t="shared" si="9"/>
        <v>3004048</v>
      </c>
      <c r="O44" s="77" t="str">
        <f t="shared" si="10"/>
        <v>DEMO, CULVERT, 36", PLUG &amp; FILL</v>
      </c>
      <c r="P44" s="75" t="str">
        <f t="shared" si="11"/>
        <v>EA</v>
      </c>
    </row>
    <row r="45" spans="1:16" ht="15" customHeight="1" x14ac:dyDescent="0.2">
      <c r="A45" s="73">
        <f t="shared" si="0"/>
        <v>44</v>
      </c>
      <c r="B45" s="72">
        <f t="shared" si="6"/>
        <v>1.0004500000000001</v>
      </c>
      <c r="C45" s="36" t="s">
        <v>103</v>
      </c>
      <c r="D45" s="36">
        <v>755</v>
      </c>
      <c r="E45" s="68">
        <v>800</v>
      </c>
      <c r="F45" s="35">
        <v>3004000</v>
      </c>
      <c r="G45" s="35" t="s">
        <v>1315</v>
      </c>
      <c r="H45" s="36" t="s">
        <v>1</v>
      </c>
      <c r="I45" s="72"/>
      <c r="K45">
        <v>44</v>
      </c>
      <c r="L45" s="75">
        <f t="shared" si="7"/>
        <v>755</v>
      </c>
      <c r="M45" s="75">
        <f t="shared" si="8"/>
        <v>800</v>
      </c>
      <c r="N45" s="76">
        <f t="shared" si="9"/>
        <v>3004000</v>
      </c>
      <c r="O45" s="77" t="str">
        <f t="shared" si="10"/>
        <v>DEMO, CULVERT, 36", REM &amp; DISPOSE</v>
      </c>
      <c r="P45" s="75" t="str">
        <f t="shared" si="11"/>
        <v>LF</v>
      </c>
    </row>
    <row r="46" spans="1:16" ht="15" customHeight="1" x14ac:dyDescent="0.2">
      <c r="A46" s="73">
        <f t="shared" si="0"/>
        <v>45</v>
      </c>
      <c r="B46" s="72">
        <f t="shared" si="6"/>
        <v>1.0004599999999999</v>
      </c>
      <c r="C46" s="36" t="s">
        <v>103</v>
      </c>
      <c r="D46" s="36">
        <v>755</v>
      </c>
      <c r="E46" s="68">
        <v>800</v>
      </c>
      <c r="F46" s="35">
        <v>3004001</v>
      </c>
      <c r="G46" s="35" t="s">
        <v>1315</v>
      </c>
      <c r="H46" s="36" t="s">
        <v>0</v>
      </c>
      <c r="I46" s="72"/>
      <c r="K46">
        <v>45</v>
      </c>
      <c r="L46" s="12">
        <f t="shared" si="7"/>
        <v>755</v>
      </c>
      <c r="M46" s="12">
        <f t="shared" si="8"/>
        <v>800</v>
      </c>
      <c r="N46" s="74">
        <f t="shared" si="9"/>
        <v>3004001</v>
      </c>
      <c r="O46" t="str">
        <f t="shared" si="10"/>
        <v>DEMO, CULVERT, 36", REM &amp; DISPOSE</v>
      </c>
      <c r="P46" s="12" t="str">
        <f t="shared" si="11"/>
        <v>LS</v>
      </c>
    </row>
    <row r="47" spans="1:16" ht="15" customHeight="1" x14ac:dyDescent="0.2">
      <c r="A47" s="73">
        <f t="shared" si="0"/>
        <v>46</v>
      </c>
      <c r="B47" s="72">
        <f t="shared" si="6"/>
        <v>1.00047</v>
      </c>
      <c r="C47" s="36" t="s">
        <v>103</v>
      </c>
      <c r="D47" s="36">
        <v>755</v>
      </c>
      <c r="E47" s="68">
        <v>800</v>
      </c>
      <c r="F47" s="35">
        <v>3004002</v>
      </c>
      <c r="G47" s="35" t="s">
        <v>1315</v>
      </c>
      <c r="H47" s="36" t="s">
        <v>2</v>
      </c>
      <c r="I47" s="72"/>
      <c r="K47">
        <v>46</v>
      </c>
      <c r="L47" s="12">
        <f t="shared" si="7"/>
        <v>755</v>
      </c>
      <c r="M47" s="12">
        <f t="shared" si="8"/>
        <v>800</v>
      </c>
      <c r="N47" s="74">
        <f t="shared" si="9"/>
        <v>3004002</v>
      </c>
      <c r="O47" t="str">
        <f t="shared" si="10"/>
        <v>DEMO, CULVERT, 36", REM &amp; DISPOSE</v>
      </c>
      <c r="P47" s="12" t="str">
        <f t="shared" si="11"/>
        <v>EA</v>
      </c>
    </row>
    <row r="48" spans="1:16" ht="15" customHeight="1" x14ac:dyDescent="0.2">
      <c r="A48" s="73">
        <f t="shared" si="0"/>
        <v>47</v>
      </c>
      <c r="B48" s="72">
        <f t="shared" si="6"/>
        <v>1.00048</v>
      </c>
      <c r="C48" s="36" t="s">
        <v>103</v>
      </c>
      <c r="D48" s="36">
        <v>755</v>
      </c>
      <c r="E48" s="68">
        <v>800</v>
      </c>
      <c r="F48" s="35">
        <v>3002885</v>
      </c>
      <c r="G48" s="35" t="s">
        <v>562</v>
      </c>
      <c r="H48" s="36" t="s">
        <v>0</v>
      </c>
      <c r="I48" s="72"/>
      <c r="K48">
        <v>47</v>
      </c>
      <c r="L48" s="12">
        <f t="shared" si="7"/>
        <v>755</v>
      </c>
      <c r="M48" s="12">
        <f t="shared" si="8"/>
        <v>800</v>
      </c>
      <c r="N48" s="74">
        <f t="shared" si="9"/>
        <v>3002885</v>
      </c>
      <c r="O48" t="str">
        <f t="shared" si="10"/>
        <v>DEMO, CULVERT, 42", PLUG &amp; FILL</v>
      </c>
      <c r="P48" s="12" t="str">
        <f t="shared" si="11"/>
        <v>LS</v>
      </c>
    </row>
    <row r="49" spans="1:16" ht="15" customHeight="1" x14ac:dyDescent="0.2">
      <c r="A49" s="73">
        <f t="shared" si="0"/>
        <v>48</v>
      </c>
      <c r="B49" s="72">
        <f t="shared" si="6"/>
        <v>1.0004900000000001</v>
      </c>
      <c r="C49" s="36" t="s">
        <v>103</v>
      </c>
      <c r="D49" s="36">
        <v>755</v>
      </c>
      <c r="E49" s="68">
        <v>800</v>
      </c>
      <c r="F49" s="35">
        <v>3002886</v>
      </c>
      <c r="G49" s="35" t="s">
        <v>562</v>
      </c>
      <c r="H49" s="36" t="s">
        <v>2</v>
      </c>
      <c r="I49" s="72"/>
      <c r="K49">
        <v>48</v>
      </c>
      <c r="L49" s="12">
        <f t="shared" si="7"/>
        <v>755</v>
      </c>
      <c r="M49" s="12">
        <f t="shared" si="8"/>
        <v>800</v>
      </c>
      <c r="N49" s="74">
        <f t="shared" si="9"/>
        <v>3002886</v>
      </c>
      <c r="O49" t="str">
        <f t="shared" si="10"/>
        <v>DEMO, CULVERT, 42", PLUG &amp; FILL</v>
      </c>
      <c r="P49" s="12" t="str">
        <f t="shared" si="11"/>
        <v>EA</v>
      </c>
    </row>
    <row r="50" spans="1:16" ht="15" customHeight="1" x14ac:dyDescent="0.2">
      <c r="A50" s="73">
        <f t="shared" si="0"/>
        <v>49</v>
      </c>
      <c r="B50" s="72">
        <f t="shared" si="6"/>
        <v>1.0004999999999999</v>
      </c>
      <c r="C50" s="36" t="s">
        <v>103</v>
      </c>
      <c r="D50" s="36">
        <v>755</v>
      </c>
      <c r="E50" s="68">
        <v>800</v>
      </c>
      <c r="F50" s="35">
        <v>3004049</v>
      </c>
      <c r="G50" s="35" t="s">
        <v>562</v>
      </c>
      <c r="H50" s="36" t="s">
        <v>1</v>
      </c>
      <c r="I50" s="72"/>
      <c r="K50">
        <v>49</v>
      </c>
      <c r="L50" s="12">
        <f t="shared" si="7"/>
        <v>755</v>
      </c>
      <c r="M50" s="12">
        <f t="shared" si="8"/>
        <v>800</v>
      </c>
      <c r="N50" s="74">
        <f t="shared" si="9"/>
        <v>3004049</v>
      </c>
      <c r="O50" t="str">
        <f t="shared" si="10"/>
        <v>DEMO, CULVERT, 42", PLUG &amp; FILL</v>
      </c>
      <c r="P50" s="12" t="str">
        <f t="shared" si="11"/>
        <v>LF</v>
      </c>
    </row>
    <row r="51" spans="1:16" ht="15" customHeight="1" x14ac:dyDescent="0.2">
      <c r="A51" s="73">
        <f t="shared" si="0"/>
        <v>50</v>
      </c>
      <c r="B51" s="72">
        <f t="shared" si="6"/>
        <v>1.00051</v>
      </c>
      <c r="C51" s="36" t="s">
        <v>103</v>
      </c>
      <c r="D51" s="36">
        <v>755</v>
      </c>
      <c r="E51" s="68">
        <v>800</v>
      </c>
      <c r="F51" s="35">
        <v>3004003</v>
      </c>
      <c r="G51" s="35" t="s">
        <v>1316</v>
      </c>
      <c r="H51" s="36" t="s">
        <v>1</v>
      </c>
      <c r="I51" s="72"/>
      <c r="K51">
        <v>50</v>
      </c>
      <c r="L51" s="12">
        <f t="shared" si="7"/>
        <v>755</v>
      </c>
      <c r="M51" s="12">
        <f t="shared" si="8"/>
        <v>800</v>
      </c>
      <c r="N51" s="74">
        <f t="shared" si="9"/>
        <v>3004003</v>
      </c>
      <c r="O51" t="str">
        <f t="shared" si="10"/>
        <v>DEMO, CULVERT, 42", REM &amp; DISPOSE</v>
      </c>
      <c r="P51" s="12" t="str">
        <f t="shared" si="11"/>
        <v>LF</v>
      </c>
    </row>
    <row r="52" spans="1:16" ht="15" customHeight="1" x14ac:dyDescent="0.2">
      <c r="A52" s="73">
        <f t="shared" si="0"/>
        <v>51</v>
      </c>
      <c r="B52" s="72">
        <f t="shared" si="6"/>
        <v>1.0005200000000001</v>
      </c>
      <c r="C52" s="36" t="s">
        <v>103</v>
      </c>
      <c r="D52" s="36">
        <v>755</v>
      </c>
      <c r="E52" s="68">
        <v>800</v>
      </c>
      <c r="F52" s="35">
        <v>3004004</v>
      </c>
      <c r="G52" s="35" t="s">
        <v>1316</v>
      </c>
      <c r="H52" s="36" t="s">
        <v>0</v>
      </c>
      <c r="I52" s="72"/>
      <c r="K52">
        <v>51</v>
      </c>
      <c r="L52" s="12">
        <f t="shared" si="7"/>
        <v>755</v>
      </c>
      <c r="M52" s="12">
        <f t="shared" si="8"/>
        <v>800</v>
      </c>
      <c r="N52" s="74">
        <f t="shared" si="9"/>
        <v>3004004</v>
      </c>
      <c r="O52" t="str">
        <f t="shared" si="10"/>
        <v>DEMO, CULVERT, 42", REM &amp; DISPOSE</v>
      </c>
      <c r="P52" s="12" t="str">
        <f t="shared" si="11"/>
        <v>LS</v>
      </c>
    </row>
    <row r="53" spans="1:16" ht="15" customHeight="1" x14ac:dyDescent="0.2">
      <c r="A53" s="73">
        <f t="shared" si="0"/>
        <v>52</v>
      </c>
      <c r="B53" s="72">
        <f t="shared" si="6"/>
        <v>1.0005299999999999</v>
      </c>
      <c r="C53" s="36" t="s">
        <v>103</v>
      </c>
      <c r="D53" s="36">
        <v>755</v>
      </c>
      <c r="E53" s="68">
        <v>800</v>
      </c>
      <c r="F53" s="35">
        <v>3004005</v>
      </c>
      <c r="G53" s="35" t="s">
        <v>1316</v>
      </c>
      <c r="H53" s="36" t="s">
        <v>2</v>
      </c>
      <c r="I53" s="72"/>
      <c r="K53">
        <v>52</v>
      </c>
      <c r="L53" s="12">
        <f t="shared" si="7"/>
        <v>755</v>
      </c>
      <c r="M53" s="12">
        <f t="shared" si="8"/>
        <v>800</v>
      </c>
      <c r="N53" s="74">
        <f t="shared" si="9"/>
        <v>3004005</v>
      </c>
      <c r="O53" t="str">
        <f t="shared" si="10"/>
        <v>DEMO, CULVERT, 42", REM &amp; DISPOSE</v>
      </c>
      <c r="P53" s="12" t="str">
        <f t="shared" si="11"/>
        <v>EA</v>
      </c>
    </row>
    <row r="54" spans="1:16" ht="15" customHeight="1" x14ac:dyDescent="0.2">
      <c r="A54" s="73">
        <f t="shared" si="0"/>
        <v>53</v>
      </c>
      <c r="B54" s="72">
        <f t="shared" si="6"/>
        <v>1.00054</v>
      </c>
      <c r="C54" s="36" t="s">
        <v>103</v>
      </c>
      <c r="D54" s="36">
        <v>755</v>
      </c>
      <c r="E54" s="68">
        <v>800</v>
      </c>
      <c r="F54" s="35">
        <v>3002887</v>
      </c>
      <c r="G54" s="35" t="s">
        <v>563</v>
      </c>
      <c r="H54" s="36" t="s">
        <v>1</v>
      </c>
      <c r="I54" s="72"/>
      <c r="K54">
        <v>53</v>
      </c>
      <c r="L54" s="12">
        <f t="shared" si="7"/>
        <v>755</v>
      </c>
      <c r="M54" s="12">
        <f t="shared" si="8"/>
        <v>800</v>
      </c>
      <c r="N54" s="74">
        <f t="shared" si="9"/>
        <v>3002887</v>
      </c>
      <c r="O54" t="str">
        <f t="shared" si="10"/>
        <v>DEMO, CULVERT, 48", PLUG &amp; FILL</v>
      </c>
      <c r="P54" s="12" t="str">
        <f t="shared" si="11"/>
        <v>LF</v>
      </c>
    </row>
    <row r="55" spans="1:16" ht="15" customHeight="1" x14ac:dyDescent="0.2">
      <c r="A55" s="73">
        <f t="shared" si="0"/>
        <v>54</v>
      </c>
      <c r="B55" s="72">
        <f t="shared" si="6"/>
        <v>1.0005500000000001</v>
      </c>
      <c r="C55" s="36" t="s">
        <v>103</v>
      </c>
      <c r="D55" s="36">
        <v>755</v>
      </c>
      <c r="E55" s="68">
        <v>800</v>
      </c>
      <c r="F55" s="35">
        <v>3002888</v>
      </c>
      <c r="G55" s="35" t="s">
        <v>563</v>
      </c>
      <c r="H55" s="36" t="s">
        <v>0</v>
      </c>
      <c r="I55" s="72"/>
      <c r="K55">
        <v>54</v>
      </c>
      <c r="L55" s="12">
        <f t="shared" si="7"/>
        <v>755</v>
      </c>
      <c r="M55" s="12">
        <f t="shared" si="8"/>
        <v>800</v>
      </c>
      <c r="N55" s="74">
        <f t="shared" si="9"/>
        <v>3002888</v>
      </c>
      <c r="O55" t="str">
        <f t="shared" si="10"/>
        <v>DEMO, CULVERT, 48", PLUG &amp; FILL</v>
      </c>
      <c r="P55" s="12" t="str">
        <f t="shared" si="11"/>
        <v>LS</v>
      </c>
    </row>
    <row r="56" spans="1:16" ht="15" customHeight="1" x14ac:dyDescent="0.2">
      <c r="A56" s="73">
        <f t="shared" si="0"/>
        <v>55</v>
      </c>
      <c r="B56" s="72">
        <f t="shared" si="6"/>
        <v>1.0005599999999999</v>
      </c>
      <c r="C56" s="36" t="s">
        <v>103</v>
      </c>
      <c r="D56" s="36">
        <v>755</v>
      </c>
      <c r="E56" s="68">
        <v>800</v>
      </c>
      <c r="F56" s="35">
        <v>3002889</v>
      </c>
      <c r="G56" s="35" t="s">
        <v>563</v>
      </c>
      <c r="H56" s="36" t="s">
        <v>2</v>
      </c>
      <c r="I56" s="72"/>
      <c r="K56">
        <v>55</v>
      </c>
      <c r="L56" s="12">
        <f t="shared" si="7"/>
        <v>755</v>
      </c>
      <c r="M56" s="12">
        <f t="shared" si="8"/>
        <v>800</v>
      </c>
      <c r="N56" s="74">
        <f t="shared" si="9"/>
        <v>3002889</v>
      </c>
      <c r="O56" t="str">
        <f t="shared" si="10"/>
        <v>DEMO, CULVERT, 48", PLUG &amp; FILL</v>
      </c>
      <c r="P56" s="12" t="str">
        <f t="shared" si="11"/>
        <v>EA</v>
      </c>
    </row>
    <row r="57" spans="1:16" ht="15" customHeight="1" x14ac:dyDescent="0.2">
      <c r="A57" s="73">
        <f t="shared" si="0"/>
        <v>56</v>
      </c>
      <c r="B57" s="72">
        <f t="shared" si="6"/>
        <v>1.00057</v>
      </c>
      <c r="C57" s="36" t="s">
        <v>103</v>
      </c>
      <c r="D57" s="36">
        <v>755</v>
      </c>
      <c r="E57" s="68">
        <v>800</v>
      </c>
      <c r="F57" s="35">
        <v>3004006</v>
      </c>
      <c r="G57" s="35" t="s">
        <v>1317</v>
      </c>
      <c r="H57" s="36" t="s">
        <v>1</v>
      </c>
      <c r="I57" s="72"/>
      <c r="K57">
        <v>56</v>
      </c>
      <c r="L57" s="12">
        <f t="shared" si="7"/>
        <v>755</v>
      </c>
      <c r="M57" s="12">
        <f t="shared" si="8"/>
        <v>800</v>
      </c>
      <c r="N57" s="74">
        <f t="shared" si="9"/>
        <v>3004006</v>
      </c>
      <c r="O57" t="str">
        <f t="shared" si="10"/>
        <v>DEMO, CULVERT, 48", REM &amp; DISPOSE</v>
      </c>
      <c r="P57" s="12" t="str">
        <f t="shared" si="11"/>
        <v>LF</v>
      </c>
    </row>
    <row r="58" spans="1:16" ht="15" customHeight="1" x14ac:dyDescent="0.2">
      <c r="A58" s="73">
        <f t="shared" si="0"/>
        <v>57</v>
      </c>
      <c r="B58" s="72">
        <f t="shared" si="6"/>
        <v>1.00058</v>
      </c>
      <c r="C58" s="36" t="s">
        <v>103</v>
      </c>
      <c r="D58" s="36">
        <v>755</v>
      </c>
      <c r="E58" s="68">
        <v>800</v>
      </c>
      <c r="F58" s="35">
        <v>3004007</v>
      </c>
      <c r="G58" s="35" t="s">
        <v>1317</v>
      </c>
      <c r="H58" s="36" t="s">
        <v>0</v>
      </c>
      <c r="I58" s="72"/>
      <c r="K58">
        <v>57</v>
      </c>
      <c r="L58" s="12">
        <f t="shared" si="7"/>
        <v>755</v>
      </c>
      <c r="M58" s="12">
        <f t="shared" si="8"/>
        <v>800</v>
      </c>
      <c r="N58" s="74">
        <f t="shared" si="9"/>
        <v>3004007</v>
      </c>
      <c r="O58" t="str">
        <f t="shared" si="10"/>
        <v>DEMO, CULVERT, 48", REM &amp; DISPOSE</v>
      </c>
      <c r="P58" s="12" t="str">
        <f t="shared" si="11"/>
        <v>LS</v>
      </c>
    </row>
    <row r="59" spans="1:16" ht="15" customHeight="1" x14ac:dyDescent="0.2">
      <c r="A59" s="73">
        <f t="shared" si="0"/>
        <v>58</v>
      </c>
      <c r="B59" s="72">
        <f t="shared" si="6"/>
        <v>1.0005900000000001</v>
      </c>
      <c r="C59" s="36" t="s">
        <v>103</v>
      </c>
      <c r="D59" s="36">
        <v>755</v>
      </c>
      <c r="E59" s="68">
        <v>800</v>
      </c>
      <c r="F59" s="35">
        <v>3004008</v>
      </c>
      <c r="G59" s="35" t="s">
        <v>1317</v>
      </c>
      <c r="H59" s="36" t="s">
        <v>2</v>
      </c>
      <c r="I59" s="72"/>
      <c r="K59">
        <v>58</v>
      </c>
      <c r="L59" s="12">
        <f t="shared" si="7"/>
        <v>755</v>
      </c>
      <c r="M59" s="12">
        <f t="shared" si="8"/>
        <v>800</v>
      </c>
      <c r="N59" s="74">
        <f t="shared" si="9"/>
        <v>3004008</v>
      </c>
      <c r="O59" t="str">
        <f t="shared" si="10"/>
        <v>DEMO, CULVERT, 48", REM &amp; DISPOSE</v>
      </c>
      <c r="P59" s="12" t="str">
        <f t="shared" si="11"/>
        <v>EA</v>
      </c>
    </row>
    <row r="60" spans="1:16" ht="15" customHeight="1" x14ac:dyDescent="0.2">
      <c r="A60" s="73">
        <f t="shared" si="0"/>
        <v>59</v>
      </c>
      <c r="B60" s="72">
        <f t="shared" si="6"/>
        <v>1.0005999999999999</v>
      </c>
      <c r="C60" s="36" t="s">
        <v>103</v>
      </c>
      <c r="D60" s="36">
        <v>755</v>
      </c>
      <c r="E60" s="68">
        <v>800</v>
      </c>
      <c r="F60" s="35">
        <v>3002890</v>
      </c>
      <c r="G60" s="35" t="s">
        <v>564</v>
      </c>
      <c r="H60" s="36" t="s">
        <v>1</v>
      </c>
      <c r="I60" s="72"/>
      <c r="K60">
        <v>59</v>
      </c>
      <c r="L60" s="12">
        <f t="shared" si="7"/>
        <v>755</v>
      </c>
      <c r="M60" s="12">
        <f t="shared" si="8"/>
        <v>800</v>
      </c>
      <c r="N60" s="74">
        <f t="shared" si="9"/>
        <v>3002890</v>
      </c>
      <c r="O60" t="str">
        <f t="shared" si="10"/>
        <v>DEMO, CULVERT, 54", PLUG &amp; FILL</v>
      </c>
      <c r="P60" s="12" t="str">
        <f t="shared" si="11"/>
        <v>LF</v>
      </c>
    </row>
    <row r="61" spans="1:16" ht="15" customHeight="1" x14ac:dyDescent="0.2">
      <c r="A61" s="73">
        <f t="shared" si="0"/>
        <v>60</v>
      </c>
      <c r="B61" s="72">
        <f t="shared" si="6"/>
        <v>1.00061</v>
      </c>
      <c r="C61" s="36" t="s">
        <v>103</v>
      </c>
      <c r="D61" s="36">
        <v>755</v>
      </c>
      <c r="E61" s="68">
        <v>800</v>
      </c>
      <c r="F61" s="35">
        <v>3002891</v>
      </c>
      <c r="G61" s="35" t="s">
        <v>564</v>
      </c>
      <c r="H61" s="36" t="s">
        <v>0</v>
      </c>
      <c r="I61" s="72"/>
      <c r="K61">
        <v>60</v>
      </c>
      <c r="L61" s="12">
        <f t="shared" si="7"/>
        <v>755</v>
      </c>
      <c r="M61" s="12">
        <f t="shared" si="8"/>
        <v>800</v>
      </c>
      <c r="N61" s="74">
        <f t="shared" si="9"/>
        <v>3002891</v>
      </c>
      <c r="O61" t="str">
        <f t="shared" si="10"/>
        <v>DEMO, CULVERT, 54", PLUG &amp; FILL</v>
      </c>
      <c r="P61" s="12" t="str">
        <f t="shared" si="11"/>
        <v>LS</v>
      </c>
    </row>
    <row r="62" spans="1:16" ht="15" customHeight="1" x14ac:dyDescent="0.2">
      <c r="A62" s="73">
        <f t="shared" si="0"/>
        <v>61</v>
      </c>
      <c r="B62" s="72">
        <f t="shared" si="6"/>
        <v>1.0006200000000001</v>
      </c>
      <c r="C62" s="36" t="s">
        <v>103</v>
      </c>
      <c r="D62" s="36">
        <v>755</v>
      </c>
      <c r="E62" s="68">
        <v>800</v>
      </c>
      <c r="F62" s="35">
        <v>3002892</v>
      </c>
      <c r="G62" s="35" t="s">
        <v>564</v>
      </c>
      <c r="H62" s="36" t="s">
        <v>2</v>
      </c>
      <c r="I62" s="72"/>
      <c r="K62">
        <v>61</v>
      </c>
      <c r="L62" s="12">
        <f t="shared" si="7"/>
        <v>755</v>
      </c>
      <c r="M62" s="12">
        <f t="shared" si="8"/>
        <v>800</v>
      </c>
      <c r="N62" s="74">
        <f t="shared" si="9"/>
        <v>3002892</v>
      </c>
      <c r="O62" t="str">
        <f t="shared" si="10"/>
        <v>DEMO, CULVERT, 54", PLUG &amp; FILL</v>
      </c>
      <c r="P62" s="12" t="str">
        <f t="shared" si="11"/>
        <v>EA</v>
      </c>
    </row>
    <row r="63" spans="1:16" ht="15" customHeight="1" x14ac:dyDescent="0.2">
      <c r="A63" s="73">
        <f t="shared" si="0"/>
        <v>62</v>
      </c>
      <c r="B63" s="72">
        <f t="shared" si="6"/>
        <v>1.0006299999999999</v>
      </c>
      <c r="C63" s="36" t="s">
        <v>103</v>
      </c>
      <c r="D63" s="36">
        <v>755</v>
      </c>
      <c r="E63" s="68">
        <v>800</v>
      </c>
      <c r="F63" s="35">
        <v>3004009</v>
      </c>
      <c r="G63" s="35" t="s">
        <v>1318</v>
      </c>
      <c r="H63" s="36" t="s">
        <v>1</v>
      </c>
      <c r="I63" s="72"/>
      <c r="K63">
        <v>62</v>
      </c>
      <c r="L63" s="12">
        <f t="shared" si="7"/>
        <v>755</v>
      </c>
      <c r="M63" s="12">
        <f t="shared" si="8"/>
        <v>800</v>
      </c>
      <c r="N63" s="74">
        <f t="shared" si="9"/>
        <v>3004009</v>
      </c>
      <c r="O63" t="str">
        <f t="shared" si="10"/>
        <v>DEMO, CULVERT, 54", REM &amp; DISPOSE</v>
      </c>
      <c r="P63" s="12" t="str">
        <f t="shared" si="11"/>
        <v>LF</v>
      </c>
    </row>
    <row r="64" spans="1:16" ht="15" customHeight="1" x14ac:dyDescent="0.2">
      <c r="A64" s="73">
        <f t="shared" si="0"/>
        <v>63</v>
      </c>
      <c r="B64" s="72">
        <f t="shared" si="6"/>
        <v>1.00064</v>
      </c>
      <c r="C64" s="36" t="s">
        <v>103</v>
      </c>
      <c r="D64" s="36">
        <v>755</v>
      </c>
      <c r="E64" s="68">
        <v>800</v>
      </c>
      <c r="F64" s="35">
        <v>3004010</v>
      </c>
      <c r="G64" s="35" t="s">
        <v>1318</v>
      </c>
      <c r="H64" s="36" t="s">
        <v>0</v>
      </c>
      <c r="I64" s="72"/>
      <c r="K64">
        <v>63</v>
      </c>
      <c r="L64" s="12">
        <f t="shared" si="7"/>
        <v>755</v>
      </c>
      <c r="M64" s="12">
        <f t="shared" si="8"/>
        <v>800</v>
      </c>
      <c r="N64" s="74">
        <f t="shared" si="9"/>
        <v>3004010</v>
      </c>
      <c r="O64" t="str">
        <f t="shared" si="10"/>
        <v>DEMO, CULVERT, 54", REM &amp; DISPOSE</v>
      </c>
      <c r="P64" s="12" t="str">
        <f t="shared" si="11"/>
        <v>LS</v>
      </c>
    </row>
    <row r="65" spans="1:16" ht="15" customHeight="1" x14ac:dyDescent="0.2">
      <c r="A65" s="73">
        <f t="shared" si="0"/>
        <v>64</v>
      </c>
      <c r="B65" s="72">
        <f t="shared" si="6"/>
        <v>1.00065</v>
      </c>
      <c r="C65" s="36" t="s">
        <v>103</v>
      </c>
      <c r="D65" s="36">
        <v>755</v>
      </c>
      <c r="E65" s="68">
        <v>800</v>
      </c>
      <c r="F65" s="35">
        <v>3004011</v>
      </c>
      <c r="G65" s="35" t="s">
        <v>1318</v>
      </c>
      <c r="H65" s="36" t="s">
        <v>2</v>
      </c>
      <c r="I65" s="72"/>
      <c r="K65">
        <v>64</v>
      </c>
      <c r="L65" s="12">
        <f t="shared" si="7"/>
        <v>755</v>
      </c>
      <c r="M65" s="12">
        <f t="shared" si="8"/>
        <v>800</v>
      </c>
      <c r="N65" s="74">
        <f t="shared" si="9"/>
        <v>3004011</v>
      </c>
      <c r="O65" t="str">
        <f t="shared" si="10"/>
        <v>DEMO, CULVERT, 54", REM &amp; DISPOSE</v>
      </c>
      <c r="P65" s="12" t="str">
        <f t="shared" si="11"/>
        <v>EA</v>
      </c>
    </row>
    <row r="66" spans="1:16" ht="15" customHeight="1" x14ac:dyDescent="0.2">
      <c r="A66" s="73">
        <f t="shared" ref="A66:A129" si="12">IFERROR(RANK(B66,$B$2:$B$1774,1),"")</f>
        <v>65</v>
      </c>
      <c r="B66" s="72">
        <f t="shared" si="6"/>
        <v>1.0006600000000001</v>
      </c>
      <c r="C66" s="36" t="s">
        <v>103</v>
      </c>
      <c r="D66" s="36">
        <v>755</v>
      </c>
      <c r="E66" s="68">
        <v>800</v>
      </c>
      <c r="F66" s="35">
        <v>3002893</v>
      </c>
      <c r="G66" s="35" t="s">
        <v>565</v>
      </c>
      <c r="H66" s="36" t="s">
        <v>1</v>
      </c>
      <c r="I66" s="72"/>
      <c r="K66">
        <v>65</v>
      </c>
      <c r="L66" s="12">
        <f t="shared" ref="L66:L101" si="13">IFERROR(VLOOKUP($K66,$A$2:$H$1774,4,FALSE),"")</f>
        <v>755</v>
      </c>
      <c r="M66" s="12">
        <f t="shared" ref="M66:M101" si="14">IFERROR(VLOOKUP($K66,$A$2:$H$1774,5,FALSE),"")</f>
        <v>800</v>
      </c>
      <c r="N66" s="74">
        <f t="shared" ref="N66:N101" si="15">IFERROR(VLOOKUP($K66,$A$2:$H$1774,6,FALSE),"")</f>
        <v>3002893</v>
      </c>
      <c r="O66" t="str">
        <f t="shared" ref="O66:O101" si="16">IFERROR(VLOOKUP($K66,$A$2:$H$1774,7,FALSE),"")</f>
        <v>DEMO, CULVERT, 60", PLUG &amp; FILL</v>
      </c>
      <c r="P66" s="12" t="str">
        <f t="shared" ref="P66:P101" si="17">IFERROR(VLOOKUP($K66,$A$2:$H$1774,8,FALSE),"")</f>
        <v>LF</v>
      </c>
    </row>
    <row r="67" spans="1:16" ht="15" customHeight="1" x14ac:dyDescent="0.2">
      <c r="A67" s="73">
        <f t="shared" si="12"/>
        <v>66</v>
      </c>
      <c r="B67" s="72">
        <f t="shared" ref="B67:B130" si="18">IFERROR(SEARCH($J$4,G67)+ROW()/100000,"")</f>
        <v>1.0006699999999999</v>
      </c>
      <c r="C67" s="36" t="s">
        <v>103</v>
      </c>
      <c r="D67" s="36">
        <v>755</v>
      </c>
      <c r="E67" s="68">
        <v>800</v>
      </c>
      <c r="F67" s="35">
        <v>3002894</v>
      </c>
      <c r="G67" s="35" t="s">
        <v>565</v>
      </c>
      <c r="H67" s="36" t="s">
        <v>0</v>
      </c>
      <c r="I67" s="72"/>
      <c r="K67">
        <v>66</v>
      </c>
      <c r="L67" s="12">
        <f t="shared" si="13"/>
        <v>755</v>
      </c>
      <c r="M67" s="12">
        <f t="shared" si="14"/>
        <v>800</v>
      </c>
      <c r="N67" s="74">
        <f t="shared" si="15"/>
        <v>3002894</v>
      </c>
      <c r="O67" t="str">
        <f t="shared" si="16"/>
        <v>DEMO, CULVERT, 60", PLUG &amp; FILL</v>
      </c>
      <c r="P67" s="12" t="str">
        <f t="shared" si="17"/>
        <v>LS</v>
      </c>
    </row>
    <row r="68" spans="1:16" ht="15" customHeight="1" x14ac:dyDescent="0.2">
      <c r="A68" s="73">
        <f t="shared" si="12"/>
        <v>67</v>
      </c>
      <c r="B68" s="72">
        <f t="shared" si="18"/>
        <v>1.00068</v>
      </c>
      <c r="C68" s="36" t="s">
        <v>103</v>
      </c>
      <c r="D68" s="36">
        <v>755</v>
      </c>
      <c r="E68" s="68">
        <v>800</v>
      </c>
      <c r="F68" s="35">
        <v>3002895</v>
      </c>
      <c r="G68" s="35" t="s">
        <v>565</v>
      </c>
      <c r="H68" s="36" t="s">
        <v>2</v>
      </c>
      <c r="I68" s="72"/>
      <c r="K68">
        <v>67</v>
      </c>
      <c r="L68" s="12">
        <f t="shared" si="13"/>
        <v>755</v>
      </c>
      <c r="M68" s="12">
        <f t="shared" si="14"/>
        <v>800</v>
      </c>
      <c r="N68" s="74">
        <f t="shared" si="15"/>
        <v>3002895</v>
      </c>
      <c r="O68" t="str">
        <f t="shared" si="16"/>
        <v>DEMO, CULVERT, 60", PLUG &amp; FILL</v>
      </c>
      <c r="P68" s="12" t="str">
        <f t="shared" si="17"/>
        <v>EA</v>
      </c>
    </row>
    <row r="69" spans="1:16" ht="15" customHeight="1" x14ac:dyDescent="0.2">
      <c r="A69" s="73">
        <f t="shared" si="12"/>
        <v>68</v>
      </c>
      <c r="B69" s="72">
        <f t="shared" si="18"/>
        <v>1.0006900000000001</v>
      </c>
      <c r="C69" s="36" t="s">
        <v>103</v>
      </c>
      <c r="D69" s="36">
        <v>755</v>
      </c>
      <c r="E69" s="68">
        <v>800</v>
      </c>
      <c r="F69" s="35">
        <v>3004012</v>
      </c>
      <c r="G69" s="35" t="s">
        <v>1319</v>
      </c>
      <c r="H69" s="36" t="s">
        <v>1</v>
      </c>
      <c r="I69" s="72"/>
      <c r="K69">
        <v>68</v>
      </c>
      <c r="L69" s="12">
        <f t="shared" si="13"/>
        <v>755</v>
      </c>
      <c r="M69" s="12">
        <f t="shared" si="14"/>
        <v>800</v>
      </c>
      <c r="N69" s="74">
        <f t="shared" si="15"/>
        <v>3004012</v>
      </c>
      <c r="O69" t="str">
        <f t="shared" si="16"/>
        <v>DEMO, CULVERT, 60", REM &amp; DISPOSE</v>
      </c>
      <c r="P69" s="12" t="str">
        <f t="shared" si="17"/>
        <v>LF</v>
      </c>
    </row>
    <row r="70" spans="1:16" ht="15" customHeight="1" x14ac:dyDescent="0.2">
      <c r="A70" s="73">
        <f t="shared" si="12"/>
        <v>69</v>
      </c>
      <c r="B70" s="72">
        <f t="shared" si="18"/>
        <v>1.0006999999999999</v>
      </c>
      <c r="C70" s="36" t="s">
        <v>103</v>
      </c>
      <c r="D70" s="36">
        <v>755</v>
      </c>
      <c r="E70" s="68">
        <v>800</v>
      </c>
      <c r="F70" s="35">
        <v>3004013</v>
      </c>
      <c r="G70" s="35" t="s">
        <v>1319</v>
      </c>
      <c r="H70" s="36" t="s">
        <v>0</v>
      </c>
      <c r="I70" s="72"/>
      <c r="K70">
        <v>69</v>
      </c>
      <c r="L70" s="12">
        <f t="shared" si="13"/>
        <v>755</v>
      </c>
      <c r="M70" s="12">
        <f t="shared" si="14"/>
        <v>800</v>
      </c>
      <c r="N70" s="74">
        <f t="shared" si="15"/>
        <v>3004013</v>
      </c>
      <c r="O70" t="str">
        <f t="shared" si="16"/>
        <v>DEMO, CULVERT, 60", REM &amp; DISPOSE</v>
      </c>
      <c r="P70" s="12" t="str">
        <f t="shared" si="17"/>
        <v>LS</v>
      </c>
    </row>
    <row r="71" spans="1:16" ht="15" customHeight="1" x14ac:dyDescent="0.2">
      <c r="A71" s="73">
        <f t="shared" si="12"/>
        <v>70</v>
      </c>
      <c r="B71" s="72">
        <f t="shared" si="18"/>
        <v>1.00071</v>
      </c>
      <c r="C71" s="36" t="s">
        <v>103</v>
      </c>
      <c r="D71" s="36">
        <v>755</v>
      </c>
      <c r="E71" s="68">
        <v>800</v>
      </c>
      <c r="F71" s="35">
        <v>3004014</v>
      </c>
      <c r="G71" s="35" t="s">
        <v>1319</v>
      </c>
      <c r="H71" s="36" t="s">
        <v>2</v>
      </c>
      <c r="I71" s="72"/>
      <c r="K71">
        <v>70</v>
      </c>
      <c r="L71" s="12">
        <f t="shared" si="13"/>
        <v>755</v>
      </c>
      <c r="M71" s="12">
        <f t="shared" si="14"/>
        <v>800</v>
      </c>
      <c r="N71" s="74">
        <f t="shared" si="15"/>
        <v>3004014</v>
      </c>
      <c r="O71" t="str">
        <f t="shared" si="16"/>
        <v>DEMO, CULVERT, 60", REM &amp; DISPOSE</v>
      </c>
      <c r="P71" s="12" t="str">
        <f t="shared" si="17"/>
        <v>EA</v>
      </c>
    </row>
    <row r="72" spans="1:16" ht="15" customHeight="1" x14ac:dyDescent="0.2">
      <c r="A72" s="73">
        <f t="shared" si="12"/>
        <v>71</v>
      </c>
      <c r="B72" s="72">
        <f t="shared" si="18"/>
        <v>1.0007200000000001</v>
      </c>
      <c r="C72" s="36" t="s">
        <v>103</v>
      </c>
      <c r="D72" s="36">
        <v>755</v>
      </c>
      <c r="E72" s="68">
        <v>800</v>
      </c>
      <c r="F72" s="35">
        <v>3002896</v>
      </c>
      <c r="G72" s="35" t="s">
        <v>566</v>
      </c>
      <c r="H72" s="36" t="s">
        <v>1</v>
      </c>
      <c r="I72" s="72"/>
      <c r="K72">
        <v>71</v>
      </c>
      <c r="L72" s="12">
        <f t="shared" si="13"/>
        <v>755</v>
      </c>
      <c r="M72" s="12">
        <f t="shared" si="14"/>
        <v>800</v>
      </c>
      <c r="N72" s="74">
        <f t="shared" si="15"/>
        <v>3002896</v>
      </c>
      <c r="O72" t="str">
        <f t="shared" si="16"/>
        <v>DEMO, CULVERT, 66", PLUG &amp; FILL</v>
      </c>
      <c r="P72" s="12" t="str">
        <f t="shared" si="17"/>
        <v>LF</v>
      </c>
    </row>
    <row r="73" spans="1:16" ht="15" customHeight="1" x14ac:dyDescent="0.2">
      <c r="A73" s="73">
        <f t="shared" si="12"/>
        <v>72</v>
      </c>
      <c r="B73" s="72">
        <f t="shared" si="18"/>
        <v>1.0007299999999999</v>
      </c>
      <c r="C73" s="36" t="s">
        <v>103</v>
      </c>
      <c r="D73" s="36">
        <v>755</v>
      </c>
      <c r="E73" s="68">
        <v>800</v>
      </c>
      <c r="F73" s="35">
        <v>3002897</v>
      </c>
      <c r="G73" s="35" t="s">
        <v>566</v>
      </c>
      <c r="H73" s="36" t="s">
        <v>0</v>
      </c>
      <c r="I73" s="72"/>
      <c r="K73">
        <v>72</v>
      </c>
      <c r="L73" s="12">
        <f t="shared" si="13"/>
        <v>755</v>
      </c>
      <c r="M73" s="12">
        <f t="shared" si="14"/>
        <v>800</v>
      </c>
      <c r="N73" s="74">
        <f t="shared" si="15"/>
        <v>3002897</v>
      </c>
      <c r="O73" t="str">
        <f t="shared" si="16"/>
        <v>DEMO, CULVERT, 66", PLUG &amp; FILL</v>
      </c>
      <c r="P73" s="12" t="str">
        <f t="shared" si="17"/>
        <v>LS</v>
      </c>
    </row>
    <row r="74" spans="1:16" ht="15" customHeight="1" x14ac:dyDescent="0.2">
      <c r="A74" s="73">
        <f t="shared" si="12"/>
        <v>73</v>
      </c>
      <c r="B74" s="72">
        <f t="shared" si="18"/>
        <v>1.00074</v>
      </c>
      <c r="C74" s="36" t="s">
        <v>103</v>
      </c>
      <c r="D74" s="36">
        <v>755</v>
      </c>
      <c r="E74" s="68">
        <v>800</v>
      </c>
      <c r="F74" s="35">
        <v>3002898</v>
      </c>
      <c r="G74" s="35" t="s">
        <v>566</v>
      </c>
      <c r="H74" s="36" t="s">
        <v>2</v>
      </c>
      <c r="I74" s="72"/>
      <c r="K74">
        <v>73</v>
      </c>
      <c r="L74" s="12">
        <f t="shared" si="13"/>
        <v>755</v>
      </c>
      <c r="M74" s="12">
        <f t="shared" si="14"/>
        <v>800</v>
      </c>
      <c r="N74" s="74">
        <f t="shared" si="15"/>
        <v>3002898</v>
      </c>
      <c r="O74" t="str">
        <f t="shared" si="16"/>
        <v>DEMO, CULVERT, 66", PLUG &amp; FILL</v>
      </c>
      <c r="P74" s="12" t="str">
        <f t="shared" si="17"/>
        <v>EA</v>
      </c>
    </row>
    <row r="75" spans="1:16" ht="15" customHeight="1" x14ac:dyDescent="0.2">
      <c r="A75" s="73">
        <f t="shared" si="12"/>
        <v>74</v>
      </c>
      <c r="B75" s="72">
        <f t="shared" si="18"/>
        <v>1.00075</v>
      </c>
      <c r="C75" s="36" t="s">
        <v>103</v>
      </c>
      <c r="D75" s="36">
        <v>755</v>
      </c>
      <c r="E75" s="68">
        <v>800</v>
      </c>
      <c r="F75" s="35">
        <v>3004015</v>
      </c>
      <c r="G75" s="35" t="s">
        <v>1320</v>
      </c>
      <c r="H75" s="36" t="s">
        <v>1</v>
      </c>
      <c r="I75" s="72"/>
      <c r="K75">
        <v>74</v>
      </c>
      <c r="L75" s="12">
        <f t="shared" si="13"/>
        <v>755</v>
      </c>
      <c r="M75" s="12">
        <f t="shared" si="14"/>
        <v>800</v>
      </c>
      <c r="N75" s="74">
        <f t="shared" si="15"/>
        <v>3004015</v>
      </c>
      <c r="O75" t="str">
        <f t="shared" si="16"/>
        <v>DEMO, CULVERT, 66", REM &amp; DISPOSE</v>
      </c>
      <c r="P75" s="12" t="str">
        <f t="shared" si="17"/>
        <v>LF</v>
      </c>
    </row>
    <row r="76" spans="1:16" ht="15" customHeight="1" x14ac:dyDescent="0.2">
      <c r="A76" s="73">
        <f t="shared" si="12"/>
        <v>75</v>
      </c>
      <c r="B76" s="72">
        <f t="shared" si="18"/>
        <v>1.0007600000000001</v>
      </c>
      <c r="C76" s="36" t="s">
        <v>103</v>
      </c>
      <c r="D76" s="36">
        <v>755</v>
      </c>
      <c r="E76" s="68">
        <v>800</v>
      </c>
      <c r="F76" s="35">
        <v>3004016</v>
      </c>
      <c r="G76" s="35" t="s">
        <v>1320</v>
      </c>
      <c r="H76" s="36" t="s">
        <v>0</v>
      </c>
      <c r="I76" s="72"/>
      <c r="K76">
        <v>75</v>
      </c>
      <c r="L76" s="12">
        <f t="shared" si="13"/>
        <v>755</v>
      </c>
      <c r="M76" s="12">
        <f t="shared" si="14"/>
        <v>800</v>
      </c>
      <c r="N76" s="74">
        <f t="shared" si="15"/>
        <v>3004016</v>
      </c>
      <c r="O76" t="str">
        <f t="shared" si="16"/>
        <v>DEMO, CULVERT, 66", REM &amp; DISPOSE</v>
      </c>
      <c r="P76" s="12" t="str">
        <f t="shared" si="17"/>
        <v>LS</v>
      </c>
    </row>
    <row r="77" spans="1:16" ht="15" customHeight="1" x14ac:dyDescent="0.2">
      <c r="A77" s="73">
        <f t="shared" si="12"/>
        <v>76</v>
      </c>
      <c r="B77" s="72">
        <f t="shared" si="18"/>
        <v>1.0007699999999999</v>
      </c>
      <c r="C77" s="36" t="s">
        <v>103</v>
      </c>
      <c r="D77" s="36">
        <v>755</v>
      </c>
      <c r="E77" s="68">
        <v>800</v>
      </c>
      <c r="F77" s="35">
        <v>3004017</v>
      </c>
      <c r="G77" s="35" t="s">
        <v>1320</v>
      </c>
      <c r="H77" s="36" t="s">
        <v>2</v>
      </c>
      <c r="I77" s="72"/>
      <c r="K77">
        <v>76</v>
      </c>
      <c r="L77" s="12">
        <f t="shared" si="13"/>
        <v>755</v>
      </c>
      <c r="M77" s="12">
        <f t="shared" si="14"/>
        <v>800</v>
      </c>
      <c r="N77" s="74">
        <f t="shared" si="15"/>
        <v>3004017</v>
      </c>
      <c r="O77" t="str">
        <f t="shared" si="16"/>
        <v>DEMO, CULVERT, 66", REM &amp; DISPOSE</v>
      </c>
      <c r="P77" s="12" t="str">
        <f t="shared" si="17"/>
        <v>EA</v>
      </c>
    </row>
    <row r="78" spans="1:16" ht="15" customHeight="1" x14ac:dyDescent="0.2">
      <c r="A78" s="73">
        <f t="shared" si="12"/>
        <v>77</v>
      </c>
      <c r="B78" s="72">
        <f t="shared" si="18"/>
        <v>1.00078</v>
      </c>
      <c r="C78" s="36" t="s">
        <v>103</v>
      </c>
      <c r="D78" s="36">
        <v>755</v>
      </c>
      <c r="E78" s="68">
        <v>800</v>
      </c>
      <c r="F78" s="35">
        <v>3002899</v>
      </c>
      <c r="G78" s="35" t="s">
        <v>33</v>
      </c>
      <c r="H78" s="36" t="s">
        <v>1</v>
      </c>
      <c r="I78" s="72"/>
      <c r="K78">
        <v>77</v>
      </c>
      <c r="L78" s="12">
        <f t="shared" si="13"/>
        <v>755</v>
      </c>
      <c r="M78" s="12">
        <f t="shared" si="14"/>
        <v>800</v>
      </c>
      <c r="N78" s="74">
        <f t="shared" si="15"/>
        <v>3002899</v>
      </c>
      <c r="O78" t="str">
        <f t="shared" si="16"/>
        <v>DEMO, CULVERT, 72", PLUG &amp; FILL</v>
      </c>
      <c r="P78" s="12" t="str">
        <f t="shared" si="17"/>
        <v>LF</v>
      </c>
    </row>
    <row r="79" spans="1:16" ht="15" customHeight="1" x14ac:dyDescent="0.2">
      <c r="A79" s="73">
        <f t="shared" si="12"/>
        <v>78</v>
      </c>
      <c r="B79" s="72">
        <f t="shared" si="18"/>
        <v>1.0007900000000001</v>
      </c>
      <c r="C79" s="36" t="s">
        <v>103</v>
      </c>
      <c r="D79" s="36">
        <v>755</v>
      </c>
      <c r="E79" s="68">
        <v>800</v>
      </c>
      <c r="F79" s="35">
        <v>3002900</v>
      </c>
      <c r="G79" s="35" t="s">
        <v>33</v>
      </c>
      <c r="H79" s="36" t="s">
        <v>0</v>
      </c>
      <c r="I79" s="72"/>
      <c r="K79">
        <v>78</v>
      </c>
      <c r="L79" s="12">
        <f t="shared" si="13"/>
        <v>755</v>
      </c>
      <c r="M79" s="12">
        <f t="shared" si="14"/>
        <v>800</v>
      </c>
      <c r="N79" s="74">
        <f t="shared" si="15"/>
        <v>3002900</v>
      </c>
      <c r="O79" t="str">
        <f t="shared" si="16"/>
        <v>DEMO, CULVERT, 72", PLUG &amp; FILL</v>
      </c>
      <c r="P79" s="12" t="str">
        <f t="shared" si="17"/>
        <v>LS</v>
      </c>
    </row>
    <row r="80" spans="1:16" ht="15" customHeight="1" x14ac:dyDescent="0.2">
      <c r="A80" s="73">
        <f t="shared" si="12"/>
        <v>79</v>
      </c>
      <c r="B80" s="72">
        <f t="shared" si="18"/>
        <v>1.0007999999999999</v>
      </c>
      <c r="C80" s="36" t="s">
        <v>103</v>
      </c>
      <c r="D80" s="36">
        <v>755</v>
      </c>
      <c r="E80" s="68">
        <v>800</v>
      </c>
      <c r="F80" s="35">
        <v>3002901</v>
      </c>
      <c r="G80" s="35" t="s">
        <v>33</v>
      </c>
      <c r="H80" s="36" t="s">
        <v>2</v>
      </c>
      <c r="I80" s="72"/>
      <c r="K80">
        <v>79</v>
      </c>
      <c r="L80" s="12">
        <f t="shared" si="13"/>
        <v>755</v>
      </c>
      <c r="M80" s="12">
        <f t="shared" si="14"/>
        <v>800</v>
      </c>
      <c r="N80" s="74">
        <f t="shared" si="15"/>
        <v>3002901</v>
      </c>
      <c r="O80" t="str">
        <f t="shared" si="16"/>
        <v>DEMO, CULVERT, 72", PLUG &amp; FILL</v>
      </c>
      <c r="P80" s="12" t="str">
        <f t="shared" si="17"/>
        <v>EA</v>
      </c>
    </row>
    <row r="81" spans="1:16" ht="15" customHeight="1" x14ac:dyDescent="0.2">
      <c r="A81" s="73">
        <f t="shared" si="12"/>
        <v>80</v>
      </c>
      <c r="B81" s="72">
        <f t="shared" si="18"/>
        <v>1.00081</v>
      </c>
      <c r="C81" s="36" t="s">
        <v>103</v>
      </c>
      <c r="D81" s="36">
        <v>755</v>
      </c>
      <c r="E81" s="68">
        <v>800</v>
      </c>
      <c r="F81" s="35">
        <v>3004018</v>
      </c>
      <c r="G81" s="35" t="s">
        <v>1321</v>
      </c>
      <c r="H81" s="36" t="s">
        <v>1</v>
      </c>
      <c r="I81" s="72"/>
      <c r="K81">
        <v>80</v>
      </c>
      <c r="L81" s="12">
        <f t="shared" si="13"/>
        <v>755</v>
      </c>
      <c r="M81" s="12">
        <f t="shared" si="14"/>
        <v>800</v>
      </c>
      <c r="N81" s="74">
        <f t="shared" si="15"/>
        <v>3004018</v>
      </c>
      <c r="O81" t="str">
        <f t="shared" si="16"/>
        <v>DEMO, CULVERT, 72", REM &amp; DISPOSE</v>
      </c>
      <c r="P81" s="12" t="str">
        <f t="shared" si="17"/>
        <v>LF</v>
      </c>
    </row>
    <row r="82" spans="1:16" ht="15" customHeight="1" x14ac:dyDescent="0.2">
      <c r="A82" s="73">
        <f t="shared" si="12"/>
        <v>81</v>
      </c>
      <c r="B82" s="72">
        <f t="shared" si="18"/>
        <v>1.00082</v>
      </c>
      <c r="C82" s="36" t="s">
        <v>103</v>
      </c>
      <c r="D82" s="36">
        <v>755</v>
      </c>
      <c r="E82" s="68">
        <v>800</v>
      </c>
      <c r="F82" s="35">
        <v>3004019</v>
      </c>
      <c r="G82" s="35" t="s">
        <v>1321</v>
      </c>
      <c r="H82" s="36" t="s">
        <v>0</v>
      </c>
      <c r="I82" s="72"/>
      <c r="K82">
        <v>81</v>
      </c>
      <c r="L82" s="12">
        <f t="shared" si="13"/>
        <v>755</v>
      </c>
      <c r="M82" s="12">
        <f t="shared" si="14"/>
        <v>800</v>
      </c>
      <c r="N82" s="74">
        <f t="shared" si="15"/>
        <v>3004019</v>
      </c>
      <c r="O82" t="str">
        <f t="shared" si="16"/>
        <v>DEMO, CULVERT, 72", REM &amp; DISPOSE</v>
      </c>
      <c r="P82" s="12" t="str">
        <f t="shared" si="17"/>
        <v>LS</v>
      </c>
    </row>
    <row r="83" spans="1:16" ht="15" customHeight="1" x14ac:dyDescent="0.2">
      <c r="A83" s="73">
        <f t="shared" si="12"/>
        <v>82</v>
      </c>
      <c r="B83" s="72">
        <f t="shared" si="18"/>
        <v>1.0008300000000001</v>
      </c>
      <c r="C83" s="36" t="s">
        <v>103</v>
      </c>
      <c r="D83" s="36">
        <v>755</v>
      </c>
      <c r="E83" s="68">
        <v>800</v>
      </c>
      <c r="F83" s="35">
        <v>3004020</v>
      </c>
      <c r="G83" s="35" t="s">
        <v>1321</v>
      </c>
      <c r="H83" s="36" t="s">
        <v>2</v>
      </c>
      <c r="I83" s="72"/>
      <c r="K83">
        <v>82</v>
      </c>
      <c r="L83" s="12">
        <f t="shared" si="13"/>
        <v>755</v>
      </c>
      <c r="M83" s="12">
        <f t="shared" si="14"/>
        <v>800</v>
      </c>
      <c r="N83" s="74">
        <f t="shared" si="15"/>
        <v>3004020</v>
      </c>
      <c r="O83" t="str">
        <f t="shared" si="16"/>
        <v>DEMO, CULVERT, 72", REM &amp; DISPOSE</v>
      </c>
      <c r="P83" s="12" t="str">
        <f t="shared" si="17"/>
        <v>EA</v>
      </c>
    </row>
    <row r="84" spans="1:16" ht="15" customHeight="1" x14ac:dyDescent="0.2">
      <c r="A84" s="73">
        <f t="shared" si="12"/>
        <v>83</v>
      </c>
      <c r="B84" s="72">
        <f t="shared" si="18"/>
        <v>1.00084</v>
      </c>
      <c r="C84" s="36" t="s">
        <v>103</v>
      </c>
      <c r="D84" s="36">
        <v>755</v>
      </c>
      <c r="E84" s="68">
        <v>800</v>
      </c>
      <c r="F84" s="35">
        <v>3002902</v>
      </c>
      <c r="G84" s="35" t="s">
        <v>567</v>
      </c>
      <c r="H84" s="36" t="s">
        <v>1</v>
      </c>
      <c r="I84" s="72"/>
      <c r="K84">
        <v>83</v>
      </c>
      <c r="L84" s="12">
        <f t="shared" si="13"/>
        <v>755</v>
      </c>
      <c r="M84" s="12">
        <f t="shared" si="14"/>
        <v>800</v>
      </c>
      <c r="N84" s="74">
        <f t="shared" si="15"/>
        <v>3002902</v>
      </c>
      <c r="O84" t="str">
        <f t="shared" si="16"/>
        <v>DEMO, CULVERT, 84", PLUG &amp; FILL</v>
      </c>
      <c r="P84" s="12" t="str">
        <f t="shared" si="17"/>
        <v>LF</v>
      </c>
    </row>
    <row r="85" spans="1:16" ht="15" customHeight="1" x14ac:dyDescent="0.2">
      <c r="A85" s="73">
        <f t="shared" si="12"/>
        <v>84</v>
      </c>
      <c r="B85" s="72">
        <f t="shared" si="18"/>
        <v>1.00085</v>
      </c>
      <c r="C85" s="36" t="s">
        <v>103</v>
      </c>
      <c r="D85" s="36">
        <v>755</v>
      </c>
      <c r="E85" s="68">
        <v>800</v>
      </c>
      <c r="F85" s="35">
        <v>3002903</v>
      </c>
      <c r="G85" s="35" t="s">
        <v>567</v>
      </c>
      <c r="H85" s="36" t="s">
        <v>0</v>
      </c>
      <c r="I85" s="72"/>
      <c r="K85">
        <v>84</v>
      </c>
      <c r="L85" s="12">
        <f t="shared" si="13"/>
        <v>755</v>
      </c>
      <c r="M85" s="12">
        <f t="shared" si="14"/>
        <v>800</v>
      </c>
      <c r="N85" s="74">
        <f t="shared" si="15"/>
        <v>3002903</v>
      </c>
      <c r="O85" t="str">
        <f t="shared" si="16"/>
        <v>DEMO, CULVERT, 84", PLUG &amp; FILL</v>
      </c>
      <c r="P85" s="12" t="str">
        <f t="shared" si="17"/>
        <v>LS</v>
      </c>
    </row>
    <row r="86" spans="1:16" ht="15" customHeight="1" x14ac:dyDescent="0.2">
      <c r="A86" s="73">
        <f t="shared" si="12"/>
        <v>85</v>
      </c>
      <c r="B86" s="72">
        <f t="shared" si="18"/>
        <v>1.0008600000000001</v>
      </c>
      <c r="C86" s="36" t="s">
        <v>103</v>
      </c>
      <c r="D86" s="36">
        <v>755</v>
      </c>
      <c r="E86" s="68">
        <v>800</v>
      </c>
      <c r="F86" s="35">
        <v>3002904</v>
      </c>
      <c r="G86" s="35" t="s">
        <v>567</v>
      </c>
      <c r="H86" s="36" t="s">
        <v>2</v>
      </c>
      <c r="I86" s="72"/>
      <c r="K86">
        <v>85</v>
      </c>
      <c r="L86" s="12">
        <f t="shared" si="13"/>
        <v>755</v>
      </c>
      <c r="M86" s="12">
        <f t="shared" si="14"/>
        <v>800</v>
      </c>
      <c r="N86" s="74">
        <f t="shared" si="15"/>
        <v>3002904</v>
      </c>
      <c r="O86" t="str">
        <f t="shared" si="16"/>
        <v>DEMO, CULVERT, 84", PLUG &amp; FILL</v>
      </c>
      <c r="P86" s="12" t="str">
        <f t="shared" si="17"/>
        <v>EA</v>
      </c>
    </row>
    <row r="87" spans="1:16" ht="15" customHeight="1" x14ac:dyDescent="0.2">
      <c r="A87" s="73">
        <f t="shared" si="12"/>
        <v>86</v>
      </c>
      <c r="B87" s="72">
        <f t="shared" si="18"/>
        <v>1.0008699999999999</v>
      </c>
      <c r="C87" s="36" t="s">
        <v>103</v>
      </c>
      <c r="D87" s="36">
        <v>755</v>
      </c>
      <c r="E87" s="68">
        <v>800</v>
      </c>
      <c r="F87" s="35">
        <v>3004021</v>
      </c>
      <c r="G87" s="35" t="s">
        <v>1322</v>
      </c>
      <c r="H87" s="36" t="s">
        <v>1</v>
      </c>
      <c r="I87" s="72"/>
      <c r="K87">
        <v>86</v>
      </c>
      <c r="L87" s="12">
        <f t="shared" si="13"/>
        <v>755</v>
      </c>
      <c r="M87" s="12">
        <f t="shared" si="14"/>
        <v>800</v>
      </c>
      <c r="N87" s="74">
        <f t="shared" si="15"/>
        <v>3004021</v>
      </c>
      <c r="O87" t="str">
        <f t="shared" si="16"/>
        <v>DEMO, CULVERT, 84", REM &amp; DISPOSE</v>
      </c>
      <c r="P87" s="12" t="str">
        <f t="shared" si="17"/>
        <v>LF</v>
      </c>
    </row>
    <row r="88" spans="1:16" ht="15" customHeight="1" x14ac:dyDescent="0.2">
      <c r="A88" s="73">
        <f t="shared" si="12"/>
        <v>87</v>
      </c>
      <c r="B88" s="72">
        <f t="shared" si="18"/>
        <v>1.00088</v>
      </c>
      <c r="C88" s="36" t="s">
        <v>103</v>
      </c>
      <c r="D88" s="36">
        <v>755</v>
      </c>
      <c r="E88" s="68">
        <v>800</v>
      </c>
      <c r="F88" s="35">
        <v>3004022</v>
      </c>
      <c r="G88" s="35" t="s">
        <v>1322</v>
      </c>
      <c r="H88" s="36" t="s">
        <v>0</v>
      </c>
      <c r="I88" s="72"/>
      <c r="K88">
        <v>87</v>
      </c>
      <c r="L88" s="12">
        <f t="shared" si="13"/>
        <v>755</v>
      </c>
      <c r="M88" s="12">
        <f t="shared" si="14"/>
        <v>800</v>
      </c>
      <c r="N88" s="74">
        <f t="shared" si="15"/>
        <v>3004022</v>
      </c>
      <c r="O88" t="str">
        <f t="shared" si="16"/>
        <v>DEMO, CULVERT, 84", REM &amp; DISPOSE</v>
      </c>
      <c r="P88" s="12" t="str">
        <f t="shared" si="17"/>
        <v>LS</v>
      </c>
    </row>
    <row r="89" spans="1:16" ht="15" customHeight="1" x14ac:dyDescent="0.2">
      <c r="A89" s="73">
        <f t="shared" si="12"/>
        <v>88</v>
      </c>
      <c r="B89" s="72">
        <f t="shared" si="18"/>
        <v>1.0008900000000001</v>
      </c>
      <c r="C89" s="36" t="s">
        <v>103</v>
      </c>
      <c r="D89" s="36">
        <v>755</v>
      </c>
      <c r="E89" s="68">
        <v>800</v>
      </c>
      <c r="F89" s="35">
        <v>3004023</v>
      </c>
      <c r="G89" s="35" t="s">
        <v>1322</v>
      </c>
      <c r="H89" s="36" t="s">
        <v>2</v>
      </c>
      <c r="I89" s="72"/>
      <c r="K89">
        <v>88</v>
      </c>
      <c r="L89" s="12">
        <f t="shared" si="13"/>
        <v>755</v>
      </c>
      <c r="M89" s="12">
        <f t="shared" si="14"/>
        <v>800</v>
      </c>
      <c r="N89" s="74">
        <f t="shared" si="15"/>
        <v>3004023</v>
      </c>
      <c r="O89" t="str">
        <f t="shared" si="16"/>
        <v>DEMO, CULVERT, 84", REM &amp; DISPOSE</v>
      </c>
      <c r="P89" s="12" t="str">
        <f t="shared" si="17"/>
        <v>EA</v>
      </c>
    </row>
    <row r="90" spans="1:16" ht="15" customHeight="1" x14ac:dyDescent="0.2">
      <c r="A90" s="73">
        <f t="shared" si="12"/>
        <v>89</v>
      </c>
      <c r="B90" s="72">
        <f t="shared" si="18"/>
        <v>1.0008999999999999</v>
      </c>
      <c r="C90" s="36" t="s">
        <v>103</v>
      </c>
      <c r="D90" s="36">
        <v>755</v>
      </c>
      <c r="E90" s="68">
        <v>800</v>
      </c>
      <c r="F90" s="35">
        <v>3002905</v>
      </c>
      <c r="G90" s="35" t="s">
        <v>568</v>
      </c>
      <c r="H90" s="36" t="s">
        <v>1</v>
      </c>
      <c r="I90" s="72"/>
      <c r="K90">
        <v>89</v>
      </c>
      <c r="L90" s="12">
        <f t="shared" si="13"/>
        <v>755</v>
      </c>
      <c r="M90" s="12">
        <f t="shared" si="14"/>
        <v>800</v>
      </c>
      <c r="N90" s="74">
        <f t="shared" si="15"/>
        <v>3002905</v>
      </c>
      <c r="O90" t="str">
        <f t="shared" si="16"/>
        <v>DEMO, CULVERT, 94", PLUG &amp; FILL</v>
      </c>
      <c r="P90" s="12" t="str">
        <f t="shared" si="17"/>
        <v>LF</v>
      </c>
    </row>
    <row r="91" spans="1:16" ht="15" customHeight="1" x14ac:dyDescent="0.2">
      <c r="A91" s="73">
        <f t="shared" si="12"/>
        <v>90</v>
      </c>
      <c r="B91" s="72">
        <f t="shared" si="18"/>
        <v>1.00091</v>
      </c>
      <c r="C91" s="36" t="s">
        <v>103</v>
      </c>
      <c r="D91" s="36">
        <v>755</v>
      </c>
      <c r="E91" s="68">
        <v>800</v>
      </c>
      <c r="F91" s="35">
        <v>3002906</v>
      </c>
      <c r="G91" s="35" t="s">
        <v>568</v>
      </c>
      <c r="H91" s="36" t="s">
        <v>0</v>
      </c>
      <c r="I91" s="72"/>
      <c r="K91">
        <v>90</v>
      </c>
      <c r="L91" s="12">
        <f t="shared" si="13"/>
        <v>755</v>
      </c>
      <c r="M91" s="12">
        <f t="shared" si="14"/>
        <v>800</v>
      </c>
      <c r="N91" s="74">
        <f t="shared" si="15"/>
        <v>3002906</v>
      </c>
      <c r="O91" t="str">
        <f t="shared" si="16"/>
        <v>DEMO, CULVERT, 94", PLUG &amp; FILL</v>
      </c>
      <c r="P91" s="12" t="str">
        <f t="shared" si="17"/>
        <v>LS</v>
      </c>
    </row>
    <row r="92" spans="1:16" ht="15" customHeight="1" x14ac:dyDescent="0.2">
      <c r="A92" s="73">
        <f t="shared" si="12"/>
        <v>91</v>
      </c>
      <c r="B92" s="72">
        <f t="shared" si="18"/>
        <v>1.00092</v>
      </c>
      <c r="C92" s="36" t="s">
        <v>103</v>
      </c>
      <c r="D92" s="36">
        <v>755</v>
      </c>
      <c r="E92" s="68">
        <v>800</v>
      </c>
      <c r="F92" s="35">
        <v>3002907</v>
      </c>
      <c r="G92" s="35" t="s">
        <v>568</v>
      </c>
      <c r="H92" s="36" t="s">
        <v>2</v>
      </c>
      <c r="I92" s="72"/>
      <c r="K92">
        <v>91</v>
      </c>
      <c r="L92" s="12">
        <f t="shared" si="13"/>
        <v>755</v>
      </c>
      <c r="M92" s="12">
        <f t="shared" si="14"/>
        <v>800</v>
      </c>
      <c r="N92" s="74">
        <f t="shared" si="15"/>
        <v>3002907</v>
      </c>
      <c r="O92" t="str">
        <f t="shared" si="16"/>
        <v>DEMO, CULVERT, 94", PLUG &amp; FILL</v>
      </c>
      <c r="P92" s="12" t="str">
        <f t="shared" si="17"/>
        <v>EA</v>
      </c>
    </row>
    <row r="93" spans="1:16" ht="15" customHeight="1" x14ac:dyDescent="0.2">
      <c r="A93" s="73">
        <f t="shared" si="12"/>
        <v>92</v>
      </c>
      <c r="B93" s="72">
        <f t="shared" si="18"/>
        <v>1.0009300000000001</v>
      </c>
      <c r="C93" s="36" t="s">
        <v>103</v>
      </c>
      <c r="D93" s="36">
        <v>755</v>
      </c>
      <c r="E93" s="68">
        <v>800</v>
      </c>
      <c r="F93" s="35">
        <v>3002786</v>
      </c>
      <c r="G93" s="35" t="s">
        <v>517</v>
      </c>
      <c r="H93" s="36" t="s">
        <v>1</v>
      </c>
      <c r="I93" s="72"/>
      <c r="K93">
        <v>92</v>
      </c>
      <c r="L93" s="12">
        <f t="shared" si="13"/>
        <v>755</v>
      </c>
      <c r="M93" s="12">
        <f t="shared" si="14"/>
        <v>800</v>
      </c>
      <c r="N93" s="74">
        <f t="shared" si="15"/>
        <v>3002786</v>
      </c>
      <c r="O93" t="str">
        <f t="shared" si="16"/>
        <v>DEMO, CULVERT, 94", REM &amp; DISPOSE</v>
      </c>
      <c r="P93" s="12" t="str">
        <f t="shared" si="17"/>
        <v>LF</v>
      </c>
    </row>
    <row r="94" spans="1:16" ht="15" customHeight="1" x14ac:dyDescent="0.2">
      <c r="A94" s="73">
        <f t="shared" si="12"/>
        <v>93</v>
      </c>
      <c r="B94" s="72">
        <f t="shared" si="18"/>
        <v>1.0009399999999999</v>
      </c>
      <c r="C94" s="36" t="s">
        <v>103</v>
      </c>
      <c r="D94" s="36">
        <v>755</v>
      </c>
      <c r="E94" s="68">
        <v>800</v>
      </c>
      <c r="F94" s="35">
        <v>3004024</v>
      </c>
      <c r="G94" s="35" t="s">
        <v>517</v>
      </c>
      <c r="H94" s="36" t="s">
        <v>0</v>
      </c>
      <c r="I94" s="72"/>
      <c r="K94">
        <v>93</v>
      </c>
      <c r="L94" s="12">
        <f t="shared" si="13"/>
        <v>755</v>
      </c>
      <c r="M94" s="12">
        <f t="shared" si="14"/>
        <v>800</v>
      </c>
      <c r="N94" s="74">
        <f t="shared" si="15"/>
        <v>3004024</v>
      </c>
      <c r="O94" t="str">
        <f t="shared" si="16"/>
        <v>DEMO, CULVERT, 94", REM &amp; DISPOSE</v>
      </c>
      <c r="P94" s="12" t="str">
        <f t="shared" si="17"/>
        <v>LS</v>
      </c>
    </row>
    <row r="95" spans="1:16" ht="15" customHeight="1" x14ac:dyDescent="0.2">
      <c r="A95" s="73">
        <f t="shared" si="12"/>
        <v>94</v>
      </c>
      <c r="B95" s="72">
        <f t="shared" si="18"/>
        <v>1.00095</v>
      </c>
      <c r="C95" s="36" t="s">
        <v>103</v>
      </c>
      <c r="D95" s="36">
        <v>755</v>
      </c>
      <c r="E95" s="68">
        <v>800</v>
      </c>
      <c r="F95" s="35">
        <v>3004025</v>
      </c>
      <c r="G95" s="35" t="s">
        <v>517</v>
      </c>
      <c r="H95" s="36" t="s">
        <v>2</v>
      </c>
      <c r="I95" s="72"/>
      <c r="K95">
        <v>94</v>
      </c>
      <c r="L95" s="12">
        <f t="shared" si="13"/>
        <v>755</v>
      </c>
      <c r="M95" s="12">
        <f t="shared" si="14"/>
        <v>800</v>
      </c>
      <c r="N95" s="74">
        <f t="shared" si="15"/>
        <v>3004025</v>
      </c>
      <c r="O95" t="str">
        <f t="shared" si="16"/>
        <v>DEMO, CULVERT, 94", REM &amp; DISPOSE</v>
      </c>
      <c r="P95" s="12" t="str">
        <f t="shared" si="17"/>
        <v>EA</v>
      </c>
    </row>
    <row r="96" spans="1:16" ht="15" customHeight="1" x14ac:dyDescent="0.2">
      <c r="A96" s="73">
        <f t="shared" si="12"/>
        <v>95</v>
      </c>
      <c r="B96" s="72">
        <f t="shared" si="18"/>
        <v>1.0009600000000001</v>
      </c>
      <c r="C96" s="36" t="s">
        <v>103</v>
      </c>
      <c r="D96" s="36">
        <v>755</v>
      </c>
      <c r="E96" s="68">
        <v>800</v>
      </c>
      <c r="F96" s="35">
        <v>3004027</v>
      </c>
      <c r="G96" s="35" t="s">
        <v>1323</v>
      </c>
      <c r="H96" s="36" t="s">
        <v>2</v>
      </c>
      <c r="I96" s="72"/>
      <c r="K96">
        <v>95</v>
      </c>
      <c r="L96" s="12">
        <f t="shared" si="13"/>
        <v>755</v>
      </c>
      <c r="M96" s="12">
        <f t="shared" si="14"/>
        <v>800</v>
      </c>
      <c r="N96" s="74">
        <f t="shared" si="15"/>
        <v>3004027</v>
      </c>
      <c r="O96" t="str">
        <f t="shared" si="16"/>
        <v>DEMO, CULVERT, FES, REM &amp; DISPOSE</v>
      </c>
      <c r="P96" s="12" t="str">
        <f t="shared" si="17"/>
        <v>EA</v>
      </c>
    </row>
    <row r="97" spans="1:16" ht="15" customHeight="1" x14ac:dyDescent="0.2">
      <c r="A97" s="73">
        <f t="shared" si="12"/>
        <v>96</v>
      </c>
      <c r="B97" s="72">
        <f t="shared" si="18"/>
        <v>1.0009699999999999</v>
      </c>
      <c r="C97" s="36" t="s">
        <v>103</v>
      </c>
      <c r="D97" s="36">
        <v>755</v>
      </c>
      <c r="E97" s="68">
        <v>800</v>
      </c>
      <c r="F97" s="35">
        <v>3004026</v>
      </c>
      <c r="G97" s="35" t="s">
        <v>37</v>
      </c>
      <c r="H97" s="36" t="s">
        <v>2</v>
      </c>
      <c r="I97" s="72"/>
      <c r="K97">
        <v>96</v>
      </c>
      <c r="L97" s="12">
        <f t="shared" si="13"/>
        <v>755</v>
      </c>
      <c r="M97" s="12">
        <f t="shared" si="14"/>
        <v>800</v>
      </c>
      <c r="N97" s="74">
        <f t="shared" si="15"/>
        <v>3004026</v>
      </c>
      <c r="O97" t="str">
        <f t="shared" si="16"/>
        <v>DEMO, CULVERT, HEADWALL, REM &amp; DISPOSE</v>
      </c>
      <c r="P97" s="12" t="str">
        <f t="shared" si="17"/>
        <v>EA</v>
      </c>
    </row>
    <row r="98" spans="1:16" ht="15" customHeight="1" x14ac:dyDescent="0.2">
      <c r="A98" s="73">
        <f t="shared" si="12"/>
        <v>97</v>
      </c>
      <c r="B98" s="72">
        <f t="shared" si="18"/>
        <v>1.00098</v>
      </c>
      <c r="C98" s="36" t="s">
        <v>103</v>
      </c>
      <c r="D98" s="36">
        <v>755</v>
      </c>
      <c r="E98" s="68">
        <v>800</v>
      </c>
      <c r="F98" s="35">
        <v>3004028</v>
      </c>
      <c r="G98" s="35" t="s">
        <v>1324</v>
      </c>
      <c r="H98" s="36" t="s">
        <v>1</v>
      </c>
      <c r="I98" s="72"/>
      <c r="K98">
        <v>97</v>
      </c>
      <c r="L98" s="12">
        <f t="shared" si="13"/>
        <v>755</v>
      </c>
      <c r="M98" s="12">
        <f t="shared" si="14"/>
        <v>800</v>
      </c>
      <c r="N98" s="74">
        <f t="shared" si="15"/>
        <v>3004028</v>
      </c>
      <c r="O98" t="str">
        <f t="shared" si="16"/>
        <v>DEMO, CULVERT, PLUG &amp; FILL</v>
      </c>
      <c r="P98" s="12" t="str">
        <f t="shared" si="17"/>
        <v>LF</v>
      </c>
    </row>
    <row r="99" spans="1:16" ht="15" customHeight="1" x14ac:dyDescent="0.2">
      <c r="A99" s="73">
        <f t="shared" si="12"/>
        <v>98</v>
      </c>
      <c r="B99" s="72">
        <f t="shared" si="18"/>
        <v>1.00099</v>
      </c>
      <c r="C99" s="36" t="s">
        <v>103</v>
      </c>
      <c r="D99" s="36">
        <v>755</v>
      </c>
      <c r="E99" s="68">
        <v>800</v>
      </c>
      <c r="F99" s="35">
        <v>3004029</v>
      </c>
      <c r="G99" s="35" t="s">
        <v>1324</v>
      </c>
      <c r="H99" s="36" t="s">
        <v>0</v>
      </c>
      <c r="I99" s="72"/>
      <c r="K99">
        <v>98</v>
      </c>
      <c r="L99" s="12">
        <f t="shared" si="13"/>
        <v>755</v>
      </c>
      <c r="M99" s="12">
        <f t="shared" si="14"/>
        <v>800</v>
      </c>
      <c r="N99" s="74">
        <f t="shared" si="15"/>
        <v>3004029</v>
      </c>
      <c r="O99" t="str">
        <f t="shared" si="16"/>
        <v>DEMO, CULVERT, PLUG &amp; FILL</v>
      </c>
      <c r="P99" s="12" t="str">
        <f t="shared" si="17"/>
        <v>LS</v>
      </c>
    </row>
    <row r="100" spans="1:16" ht="15" customHeight="1" x14ac:dyDescent="0.2">
      <c r="A100" s="73">
        <f t="shared" si="12"/>
        <v>99</v>
      </c>
      <c r="B100" s="72">
        <f t="shared" si="18"/>
        <v>1.0009999999999999</v>
      </c>
      <c r="C100" s="36" t="s">
        <v>103</v>
      </c>
      <c r="D100" s="36">
        <v>755</v>
      </c>
      <c r="E100" s="68">
        <v>800</v>
      </c>
      <c r="F100" s="35">
        <v>3004030</v>
      </c>
      <c r="G100" s="35" t="s">
        <v>1324</v>
      </c>
      <c r="H100" s="36" t="s">
        <v>2</v>
      </c>
      <c r="I100" s="72"/>
      <c r="K100">
        <v>99</v>
      </c>
      <c r="L100" s="12">
        <f t="shared" si="13"/>
        <v>755</v>
      </c>
      <c r="M100" s="12">
        <f t="shared" si="14"/>
        <v>800</v>
      </c>
      <c r="N100" s="74">
        <f t="shared" si="15"/>
        <v>3004030</v>
      </c>
      <c r="O100" t="str">
        <f t="shared" si="16"/>
        <v>DEMO, CULVERT, PLUG &amp; FILL</v>
      </c>
      <c r="P100" s="12" t="str">
        <f t="shared" si="17"/>
        <v>EA</v>
      </c>
    </row>
    <row r="101" spans="1:16" ht="15" customHeight="1" x14ac:dyDescent="0.2">
      <c r="A101" s="73">
        <f t="shared" si="12"/>
        <v>100</v>
      </c>
      <c r="B101" s="72">
        <f t="shared" si="18"/>
        <v>1.00101</v>
      </c>
      <c r="C101" s="36" t="s">
        <v>103</v>
      </c>
      <c r="D101" s="36">
        <v>755</v>
      </c>
      <c r="E101" s="68">
        <v>800</v>
      </c>
      <c r="F101" s="35">
        <v>3002787</v>
      </c>
      <c r="G101" s="35" t="s">
        <v>518</v>
      </c>
      <c r="H101" s="36" t="s">
        <v>0</v>
      </c>
      <c r="I101" s="72"/>
      <c r="K101">
        <v>100</v>
      </c>
      <c r="L101" s="12">
        <f t="shared" si="13"/>
        <v>755</v>
      </c>
      <c r="M101" s="12">
        <f t="shared" si="14"/>
        <v>800</v>
      </c>
      <c r="N101" s="74">
        <f t="shared" si="15"/>
        <v>3002787</v>
      </c>
      <c r="O101" t="str">
        <f t="shared" si="16"/>
        <v>DEMO, CULVERT, REM &amp; DISPOSE</v>
      </c>
      <c r="P101" s="12" t="str">
        <f t="shared" si="17"/>
        <v>LS</v>
      </c>
    </row>
    <row r="102" spans="1:16" ht="15" customHeight="1" x14ac:dyDescent="0.2">
      <c r="A102" s="73">
        <f t="shared" si="12"/>
        <v>101</v>
      </c>
      <c r="B102" s="72">
        <f t="shared" si="18"/>
        <v>1.00102</v>
      </c>
      <c r="C102" s="36" t="s">
        <v>365</v>
      </c>
      <c r="D102" s="36">
        <v>755</v>
      </c>
      <c r="E102" s="68">
        <v>800</v>
      </c>
      <c r="F102" s="35">
        <v>3003983</v>
      </c>
      <c r="G102" s="35" t="s">
        <v>518</v>
      </c>
      <c r="H102" s="36" t="s">
        <v>1</v>
      </c>
      <c r="I102" s="72"/>
      <c r="K102">
        <v>101</v>
      </c>
      <c r="L102" s="12">
        <f t="shared" ref="L102:L165" si="19">IFERROR(VLOOKUP($K102,$A$2:$H$1774,4,FALSE),"")</f>
        <v>755</v>
      </c>
      <c r="M102" s="12">
        <f t="shared" ref="M102:M165" si="20">IFERROR(VLOOKUP($K102,$A$2:$H$1774,5,FALSE),"")</f>
        <v>800</v>
      </c>
      <c r="N102" s="74">
        <f t="shared" ref="N102:N165" si="21">IFERROR(VLOOKUP($K102,$A$2:$H$1774,6,FALSE),"")</f>
        <v>3003983</v>
      </c>
      <c r="O102" t="str">
        <f t="shared" ref="O102:O165" si="22">IFERROR(VLOOKUP($K102,$A$2:$H$1774,7,FALSE),"")</f>
        <v>DEMO, CULVERT, REM &amp; DISPOSE</v>
      </c>
      <c r="P102" s="12" t="str">
        <f t="shared" ref="P102:P165" si="23">IFERROR(VLOOKUP($K102,$A$2:$H$1774,8,FALSE),"")</f>
        <v>LF</v>
      </c>
    </row>
    <row r="103" spans="1:16" ht="15" customHeight="1" x14ac:dyDescent="0.2">
      <c r="A103" s="73">
        <f t="shared" si="12"/>
        <v>102</v>
      </c>
      <c r="B103" s="72">
        <f t="shared" si="18"/>
        <v>1.0010300000000001</v>
      </c>
      <c r="C103" s="36" t="s">
        <v>365</v>
      </c>
      <c r="D103" s="36">
        <v>755</v>
      </c>
      <c r="E103" s="68">
        <v>800</v>
      </c>
      <c r="F103" s="35">
        <v>3003984</v>
      </c>
      <c r="G103" s="35" t="s">
        <v>518</v>
      </c>
      <c r="H103" s="36" t="s">
        <v>2</v>
      </c>
      <c r="I103" s="72"/>
      <c r="K103">
        <v>102</v>
      </c>
      <c r="L103" s="12">
        <f t="shared" si="19"/>
        <v>755</v>
      </c>
      <c r="M103" s="12">
        <f t="shared" si="20"/>
        <v>800</v>
      </c>
      <c r="N103" s="74">
        <f t="shared" si="21"/>
        <v>3003984</v>
      </c>
      <c r="O103" t="str">
        <f t="shared" si="22"/>
        <v>DEMO, CULVERT, REM &amp; DISPOSE</v>
      </c>
      <c r="P103" s="12" t="str">
        <f t="shared" si="23"/>
        <v>EA</v>
      </c>
    </row>
    <row r="104" spans="1:16" ht="15" customHeight="1" x14ac:dyDescent="0.2">
      <c r="A104" s="73">
        <f t="shared" si="12"/>
        <v>103</v>
      </c>
      <c r="B104" s="72">
        <f t="shared" si="18"/>
        <v>1.0010399999999999</v>
      </c>
      <c r="C104" s="36" t="s">
        <v>103</v>
      </c>
      <c r="D104" s="36">
        <v>800</v>
      </c>
      <c r="E104" s="68"/>
      <c r="F104" s="35">
        <v>3003034</v>
      </c>
      <c r="G104" s="35" t="s">
        <v>637</v>
      </c>
      <c r="H104" s="36" t="s">
        <v>0</v>
      </c>
      <c r="I104" s="72"/>
      <c r="K104">
        <v>103</v>
      </c>
      <c r="L104" s="12">
        <f t="shared" si="19"/>
        <v>800</v>
      </c>
      <c r="M104" s="12">
        <f t="shared" si="20"/>
        <v>0</v>
      </c>
      <c r="N104" s="74">
        <f t="shared" si="21"/>
        <v>3003034</v>
      </c>
      <c r="O104" t="str">
        <f t="shared" si="22"/>
        <v>DEMO, FENCE, CHAINLINK, REM &amp; DISPOSE</v>
      </c>
      <c r="P104" s="12" t="str">
        <f t="shared" si="23"/>
        <v>LS</v>
      </c>
    </row>
    <row r="105" spans="1:16" ht="15" customHeight="1" x14ac:dyDescent="0.2">
      <c r="A105" s="73">
        <f t="shared" si="12"/>
        <v>104</v>
      </c>
      <c r="B105" s="72">
        <f t="shared" si="18"/>
        <v>1.00105</v>
      </c>
      <c r="C105" s="36" t="s">
        <v>103</v>
      </c>
      <c r="D105" s="36">
        <v>800</v>
      </c>
      <c r="E105" s="68"/>
      <c r="F105" s="35">
        <v>3003035</v>
      </c>
      <c r="G105" s="35" t="s">
        <v>637</v>
      </c>
      <c r="H105" s="36" t="s">
        <v>1</v>
      </c>
      <c r="I105" s="72"/>
      <c r="K105">
        <v>104</v>
      </c>
      <c r="L105" s="12">
        <f t="shared" si="19"/>
        <v>800</v>
      </c>
      <c r="M105" s="12">
        <f t="shared" si="20"/>
        <v>0</v>
      </c>
      <c r="N105" s="74">
        <f t="shared" si="21"/>
        <v>3003035</v>
      </c>
      <c r="O105" t="str">
        <f t="shared" si="22"/>
        <v>DEMO, FENCE, CHAINLINK, REM &amp; DISPOSE</v>
      </c>
      <c r="P105" s="12" t="str">
        <f t="shared" si="23"/>
        <v>LF</v>
      </c>
    </row>
    <row r="106" spans="1:16" ht="15" customHeight="1" x14ac:dyDescent="0.2">
      <c r="A106" s="73">
        <f t="shared" si="12"/>
        <v>105</v>
      </c>
      <c r="B106" s="72">
        <f t="shared" si="18"/>
        <v>1.0010600000000001</v>
      </c>
      <c r="C106" s="36" t="s">
        <v>103</v>
      </c>
      <c r="D106" s="36">
        <v>800</v>
      </c>
      <c r="E106" s="68"/>
      <c r="F106" s="35">
        <v>3003040</v>
      </c>
      <c r="G106" s="35" t="s">
        <v>640</v>
      </c>
      <c r="H106" s="36" t="s">
        <v>0</v>
      </c>
      <c r="I106" s="72"/>
      <c r="K106">
        <v>105</v>
      </c>
      <c r="L106" s="12">
        <f t="shared" si="19"/>
        <v>800</v>
      </c>
      <c r="M106" s="12">
        <f t="shared" si="20"/>
        <v>0</v>
      </c>
      <c r="N106" s="74">
        <f t="shared" si="21"/>
        <v>3003040</v>
      </c>
      <c r="O106" t="str">
        <f t="shared" si="22"/>
        <v>DEMO, FENCE, GATE, REM &amp; DISPOSE</v>
      </c>
      <c r="P106" s="12" t="str">
        <f t="shared" si="23"/>
        <v>LS</v>
      </c>
    </row>
    <row r="107" spans="1:16" ht="15" customHeight="1" x14ac:dyDescent="0.2">
      <c r="A107" s="73">
        <f t="shared" si="12"/>
        <v>106</v>
      </c>
      <c r="B107" s="72">
        <f t="shared" si="18"/>
        <v>1.0010699999999999</v>
      </c>
      <c r="C107" s="36" t="s">
        <v>103</v>
      </c>
      <c r="D107" s="36">
        <v>800</v>
      </c>
      <c r="E107" s="68"/>
      <c r="F107" s="35">
        <v>3003041</v>
      </c>
      <c r="G107" s="35" t="s">
        <v>640</v>
      </c>
      <c r="H107" s="36" t="s">
        <v>2</v>
      </c>
      <c r="I107" s="72"/>
      <c r="K107">
        <v>106</v>
      </c>
      <c r="L107" s="12">
        <f t="shared" si="19"/>
        <v>800</v>
      </c>
      <c r="M107" s="12">
        <f t="shared" si="20"/>
        <v>0</v>
      </c>
      <c r="N107" s="74">
        <f t="shared" si="21"/>
        <v>3003041</v>
      </c>
      <c r="O107" t="str">
        <f t="shared" si="22"/>
        <v>DEMO, FENCE, GATE, REM &amp; DISPOSE</v>
      </c>
      <c r="P107" s="12" t="str">
        <f t="shared" si="23"/>
        <v>EA</v>
      </c>
    </row>
    <row r="108" spans="1:16" ht="15" customHeight="1" x14ac:dyDescent="0.2">
      <c r="A108" s="73">
        <f t="shared" si="12"/>
        <v>107</v>
      </c>
      <c r="B108" s="72">
        <f t="shared" si="18"/>
        <v>1.00108</v>
      </c>
      <c r="C108" s="36" t="s">
        <v>103</v>
      </c>
      <c r="D108" s="36">
        <v>800</v>
      </c>
      <c r="E108" s="68"/>
      <c r="F108" s="35">
        <v>3003030</v>
      </c>
      <c r="G108" s="35" t="s">
        <v>50</v>
      </c>
      <c r="H108" s="36" t="s">
        <v>0</v>
      </c>
      <c r="I108" s="72"/>
      <c r="K108">
        <v>107</v>
      </c>
      <c r="L108" s="12">
        <f t="shared" si="19"/>
        <v>800</v>
      </c>
      <c r="M108" s="12">
        <f t="shared" si="20"/>
        <v>0</v>
      </c>
      <c r="N108" s="74">
        <f t="shared" si="21"/>
        <v>3003030</v>
      </c>
      <c r="O108" t="str">
        <f t="shared" si="22"/>
        <v>DEMO, FENCE, REM &amp; DISPOSE</v>
      </c>
      <c r="P108" s="12" t="str">
        <f t="shared" si="23"/>
        <v>LS</v>
      </c>
    </row>
    <row r="109" spans="1:16" ht="15" customHeight="1" x14ac:dyDescent="0.2">
      <c r="A109" s="73">
        <f t="shared" si="12"/>
        <v>108</v>
      </c>
      <c r="B109" s="72">
        <f t="shared" si="18"/>
        <v>1.00109</v>
      </c>
      <c r="C109" s="36" t="s">
        <v>103</v>
      </c>
      <c r="D109" s="36">
        <v>800</v>
      </c>
      <c r="E109" s="68"/>
      <c r="F109" s="35">
        <v>3003031</v>
      </c>
      <c r="G109" s="35" t="s">
        <v>50</v>
      </c>
      <c r="H109" s="36" t="s">
        <v>1</v>
      </c>
      <c r="I109" s="72"/>
      <c r="K109">
        <v>108</v>
      </c>
      <c r="L109" s="12">
        <f t="shared" si="19"/>
        <v>800</v>
      </c>
      <c r="M109" s="12">
        <f t="shared" si="20"/>
        <v>0</v>
      </c>
      <c r="N109" s="74">
        <f t="shared" si="21"/>
        <v>3003031</v>
      </c>
      <c r="O109" t="str">
        <f t="shared" si="22"/>
        <v>DEMO, FENCE, REM &amp; DISPOSE</v>
      </c>
      <c r="P109" s="12" t="str">
        <f t="shared" si="23"/>
        <v>LF</v>
      </c>
    </row>
    <row r="110" spans="1:16" ht="15" customHeight="1" x14ac:dyDescent="0.2">
      <c r="A110" s="73">
        <f t="shared" si="12"/>
        <v>109</v>
      </c>
      <c r="B110" s="72">
        <f t="shared" si="18"/>
        <v>1.0011000000000001</v>
      </c>
      <c r="C110" s="36" t="s">
        <v>103</v>
      </c>
      <c r="D110" s="36">
        <v>800</v>
      </c>
      <c r="E110" s="68"/>
      <c r="F110" s="35">
        <v>3003032</v>
      </c>
      <c r="G110" s="35" t="s">
        <v>636</v>
      </c>
      <c r="H110" s="36" t="s">
        <v>0</v>
      </c>
      <c r="I110" s="72"/>
      <c r="K110">
        <v>109</v>
      </c>
      <c r="L110" s="12">
        <f t="shared" si="19"/>
        <v>800</v>
      </c>
      <c r="M110" s="12">
        <f t="shared" si="20"/>
        <v>0</v>
      </c>
      <c r="N110" s="74">
        <f t="shared" si="21"/>
        <v>3003032</v>
      </c>
      <c r="O110" t="str">
        <f t="shared" si="22"/>
        <v>DEMO, FENCE, ROW, REM &amp; DISPOSE</v>
      </c>
      <c r="P110" s="12" t="str">
        <f t="shared" si="23"/>
        <v>LS</v>
      </c>
    </row>
    <row r="111" spans="1:16" ht="15" customHeight="1" x14ac:dyDescent="0.2">
      <c r="A111" s="73">
        <f t="shared" si="12"/>
        <v>110</v>
      </c>
      <c r="B111" s="72">
        <f t="shared" si="18"/>
        <v>1.0011099999999999</v>
      </c>
      <c r="C111" s="36" t="s">
        <v>103</v>
      </c>
      <c r="D111" s="36">
        <v>800</v>
      </c>
      <c r="E111" s="68"/>
      <c r="F111" s="35">
        <v>3003033</v>
      </c>
      <c r="G111" s="35" t="s">
        <v>636</v>
      </c>
      <c r="H111" s="36" t="s">
        <v>1</v>
      </c>
      <c r="I111" s="72"/>
      <c r="K111">
        <v>110</v>
      </c>
      <c r="L111" s="12">
        <f t="shared" si="19"/>
        <v>800</v>
      </c>
      <c r="M111" s="12">
        <f t="shared" si="20"/>
        <v>0</v>
      </c>
      <c r="N111" s="74">
        <f t="shared" si="21"/>
        <v>3003033</v>
      </c>
      <c r="O111" t="str">
        <f t="shared" si="22"/>
        <v>DEMO, FENCE, ROW, REM &amp; DISPOSE</v>
      </c>
      <c r="P111" s="12" t="str">
        <f t="shared" si="23"/>
        <v>LF</v>
      </c>
    </row>
    <row r="112" spans="1:16" ht="15" customHeight="1" x14ac:dyDescent="0.2">
      <c r="A112" s="73">
        <f t="shared" si="12"/>
        <v>111</v>
      </c>
      <c r="B112" s="72">
        <f t="shared" si="18"/>
        <v>1.00112</v>
      </c>
      <c r="C112" s="36" t="s">
        <v>103</v>
      </c>
      <c r="D112" s="36">
        <v>800</v>
      </c>
      <c r="E112" s="68"/>
      <c r="F112" s="35">
        <v>3003036</v>
      </c>
      <c r="G112" s="35" t="s">
        <v>638</v>
      </c>
      <c r="H112" s="36" t="s">
        <v>0</v>
      </c>
      <c r="I112" s="72"/>
      <c r="K112">
        <v>111</v>
      </c>
      <c r="L112" s="12">
        <f t="shared" si="19"/>
        <v>800</v>
      </c>
      <c r="M112" s="12">
        <f t="shared" si="20"/>
        <v>0</v>
      </c>
      <c r="N112" s="74">
        <f t="shared" si="21"/>
        <v>3003036</v>
      </c>
      <c r="O112" t="str">
        <f t="shared" si="22"/>
        <v>DEMO, FENCE, SECURITY, REM &amp; DISPOSE</v>
      </c>
      <c r="P112" s="12" t="str">
        <f t="shared" si="23"/>
        <v>LS</v>
      </c>
    </row>
    <row r="113" spans="1:16" ht="15" customHeight="1" x14ac:dyDescent="0.2">
      <c r="A113" s="73">
        <f t="shared" si="12"/>
        <v>112</v>
      </c>
      <c r="B113" s="72">
        <f t="shared" si="18"/>
        <v>1.0011300000000001</v>
      </c>
      <c r="C113" s="36" t="s">
        <v>103</v>
      </c>
      <c r="D113" s="36">
        <v>800</v>
      </c>
      <c r="E113" s="68"/>
      <c r="F113" s="35">
        <v>3003037</v>
      </c>
      <c r="G113" s="35" t="s">
        <v>638</v>
      </c>
      <c r="H113" s="36" t="s">
        <v>1</v>
      </c>
      <c r="I113" s="72"/>
      <c r="K113">
        <v>112</v>
      </c>
      <c r="L113" s="12">
        <f t="shared" si="19"/>
        <v>800</v>
      </c>
      <c r="M113" s="12">
        <f t="shared" si="20"/>
        <v>0</v>
      </c>
      <c r="N113" s="74">
        <f t="shared" si="21"/>
        <v>3003037</v>
      </c>
      <c r="O113" t="str">
        <f t="shared" si="22"/>
        <v>DEMO, FENCE, SECURITY, REM &amp; DISPOSE</v>
      </c>
      <c r="P113" s="12" t="str">
        <f t="shared" si="23"/>
        <v>LF</v>
      </c>
    </row>
    <row r="114" spans="1:16" ht="15" customHeight="1" x14ac:dyDescent="0.2">
      <c r="A114" s="73">
        <f t="shared" si="12"/>
        <v>113</v>
      </c>
      <c r="B114" s="72">
        <f t="shared" si="18"/>
        <v>1.0011399999999999</v>
      </c>
      <c r="C114" s="36" t="s">
        <v>103</v>
      </c>
      <c r="D114" s="36">
        <v>800</v>
      </c>
      <c r="E114" s="68"/>
      <c r="F114" s="35">
        <v>3003038</v>
      </c>
      <c r="G114" s="35" t="s">
        <v>639</v>
      </c>
      <c r="H114" s="36" t="s">
        <v>0</v>
      </c>
      <c r="I114" s="72"/>
      <c r="K114">
        <v>113</v>
      </c>
      <c r="L114" s="12">
        <f t="shared" si="19"/>
        <v>800</v>
      </c>
      <c r="M114" s="12">
        <f t="shared" si="20"/>
        <v>0</v>
      </c>
      <c r="N114" s="74">
        <f t="shared" si="21"/>
        <v>3003038</v>
      </c>
      <c r="O114" t="str">
        <f t="shared" si="22"/>
        <v>DEMO, FENCE, WOOD, REM &amp; DISPOSE</v>
      </c>
      <c r="P114" s="12" t="str">
        <f t="shared" si="23"/>
        <v>LS</v>
      </c>
    </row>
    <row r="115" spans="1:16" ht="15" customHeight="1" x14ac:dyDescent="0.2">
      <c r="A115" s="73">
        <f t="shared" si="12"/>
        <v>114</v>
      </c>
      <c r="B115" s="72">
        <f t="shared" si="18"/>
        <v>1.00115</v>
      </c>
      <c r="C115" s="36" t="s">
        <v>103</v>
      </c>
      <c r="D115" s="36">
        <v>800</v>
      </c>
      <c r="E115" s="68"/>
      <c r="F115" s="35">
        <v>3003039</v>
      </c>
      <c r="G115" s="35" t="s">
        <v>639</v>
      </c>
      <c r="H115" s="36" t="s">
        <v>1</v>
      </c>
      <c r="I115" s="72"/>
      <c r="K115">
        <v>114</v>
      </c>
      <c r="L115" s="12">
        <f t="shared" si="19"/>
        <v>800</v>
      </c>
      <c r="M115" s="12">
        <f t="shared" si="20"/>
        <v>0</v>
      </c>
      <c r="N115" s="74">
        <f t="shared" si="21"/>
        <v>3003039</v>
      </c>
      <c r="O115" t="str">
        <f t="shared" si="22"/>
        <v>DEMO, FENCE, WOOD, REM &amp; DISPOSE</v>
      </c>
      <c r="P115" s="12" t="str">
        <f t="shared" si="23"/>
        <v>LF</v>
      </c>
    </row>
    <row r="116" spans="1:16" ht="15" customHeight="1" x14ac:dyDescent="0.2">
      <c r="A116" s="73">
        <f t="shared" si="12"/>
        <v>115</v>
      </c>
      <c r="B116" s="72">
        <f t="shared" si="18"/>
        <v>1.00116</v>
      </c>
      <c r="C116" s="36" t="s">
        <v>103</v>
      </c>
      <c r="D116" s="36">
        <v>758</v>
      </c>
      <c r="E116" s="68">
        <v>800</v>
      </c>
      <c r="F116" s="35">
        <v>3003018</v>
      </c>
      <c r="G116" s="35" t="s">
        <v>631</v>
      </c>
      <c r="H116" s="36" t="s">
        <v>2</v>
      </c>
      <c r="I116" s="72"/>
      <c r="K116">
        <v>115</v>
      </c>
      <c r="L116" s="12">
        <f t="shared" si="19"/>
        <v>758</v>
      </c>
      <c r="M116" s="12">
        <f t="shared" si="20"/>
        <v>800</v>
      </c>
      <c r="N116" s="74">
        <f t="shared" si="21"/>
        <v>3003018</v>
      </c>
      <c r="O116" t="str">
        <f t="shared" si="22"/>
        <v>DEMO, FOUNDATION, BLDG, REM &amp; DISPOSE</v>
      </c>
      <c r="P116" s="12" t="str">
        <f t="shared" si="23"/>
        <v>EA</v>
      </c>
    </row>
    <row r="117" spans="1:16" ht="15" customHeight="1" x14ac:dyDescent="0.2">
      <c r="A117" s="73">
        <f t="shared" si="12"/>
        <v>116</v>
      </c>
      <c r="B117" s="72">
        <f t="shared" si="18"/>
        <v>1.0011699999999999</v>
      </c>
      <c r="C117" s="36" t="s">
        <v>103</v>
      </c>
      <c r="D117" s="36">
        <v>758</v>
      </c>
      <c r="E117" s="68">
        <v>800</v>
      </c>
      <c r="F117" s="35">
        <v>3003019</v>
      </c>
      <c r="G117" s="35" t="s">
        <v>631</v>
      </c>
      <c r="H117" s="36" t="s">
        <v>0</v>
      </c>
      <c r="I117" s="72"/>
      <c r="K117">
        <v>116</v>
      </c>
      <c r="L117" s="12">
        <f t="shared" si="19"/>
        <v>758</v>
      </c>
      <c r="M117" s="12">
        <f t="shared" si="20"/>
        <v>800</v>
      </c>
      <c r="N117" s="74">
        <f t="shared" si="21"/>
        <v>3003019</v>
      </c>
      <c r="O117" t="str">
        <f t="shared" si="22"/>
        <v>DEMO, FOUNDATION, BLDG, REM &amp; DISPOSE</v>
      </c>
      <c r="P117" s="12" t="str">
        <f t="shared" si="23"/>
        <v>LS</v>
      </c>
    </row>
    <row r="118" spans="1:16" ht="15" customHeight="1" x14ac:dyDescent="0.2">
      <c r="A118" s="73">
        <f t="shared" si="12"/>
        <v>117</v>
      </c>
      <c r="B118" s="72">
        <f t="shared" si="18"/>
        <v>1.00118</v>
      </c>
      <c r="C118" s="36" t="s">
        <v>103</v>
      </c>
      <c r="D118" s="36">
        <v>758</v>
      </c>
      <c r="E118" s="68">
        <v>800</v>
      </c>
      <c r="F118" s="35">
        <v>3003020</v>
      </c>
      <c r="G118" s="35" t="s">
        <v>18</v>
      </c>
      <c r="H118" s="36" t="s">
        <v>2</v>
      </c>
      <c r="I118" s="72"/>
      <c r="K118">
        <v>117</v>
      </c>
      <c r="L118" s="12">
        <f t="shared" si="19"/>
        <v>758</v>
      </c>
      <c r="M118" s="12">
        <f t="shared" si="20"/>
        <v>800</v>
      </c>
      <c r="N118" s="74">
        <f t="shared" si="21"/>
        <v>3003020</v>
      </c>
      <c r="O118" t="str">
        <f t="shared" si="22"/>
        <v>DEMO, FOUNDATION, SIGNAL, REM &amp; DISPOSE</v>
      </c>
      <c r="P118" s="12" t="str">
        <f t="shared" si="23"/>
        <v>EA</v>
      </c>
    </row>
    <row r="119" spans="1:16" ht="15" customHeight="1" x14ac:dyDescent="0.2">
      <c r="A119" s="73">
        <f t="shared" si="12"/>
        <v>118</v>
      </c>
      <c r="B119" s="72">
        <f t="shared" si="18"/>
        <v>1.00119</v>
      </c>
      <c r="C119" s="36" t="s">
        <v>103</v>
      </c>
      <c r="D119" s="36">
        <v>758</v>
      </c>
      <c r="E119" s="68">
        <v>800</v>
      </c>
      <c r="F119" s="35">
        <v>3003021</v>
      </c>
      <c r="G119" s="35" t="s">
        <v>18</v>
      </c>
      <c r="H119" s="36" t="s">
        <v>0</v>
      </c>
      <c r="I119" s="72"/>
      <c r="K119">
        <v>118</v>
      </c>
      <c r="L119" s="12">
        <f t="shared" si="19"/>
        <v>758</v>
      </c>
      <c r="M119" s="12">
        <f t="shared" si="20"/>
        <v>800</v>
      </c>
      <c r="N119" s="74">
        <f t="shared" si="21"/>
        <v>3003021</v>
      </c>
      <c r="O119" t="str">
        <f t="shared" si="22"/>
        <v>DEMO, FOUNDATION, SIGNAL, REM &amp; DISPOSE</v>
      </c>
      <c r="P119" s="12" t="str">
        <f t="shared" si="23"/>
        <v>LS</v>
      </c>
    </row>
    <row r="120" spans="1:16" ht="15" customHeight="1" x14ac:dyDescent="0.2">
      <c r="A120" s="73">
        <f t="shared" si="12"/>
        <v>119</v>
      </c>
      <c r="B120" s="72">
        <f t="shared" si="18"/>
        <v>1.0012000000000001</v>
      </c>
      <c r="C120" s="36" t="s">
        <v>103</v>
      </c>
      <c r="D120" s="36">
        <v>458</v>
      </c>
      <c r="E120" s="68">
        <v>800</v>
      </c>
      <c r="F120" s="35">
        <v>3003071</v>
      </c>
      <c r="G120" s="35" t="s">
        <v>654</v>
      </c>
      <c r="H120" s="36" t="s">
        <v>0</v>
      </c>
      <c r="I120" s="72"/>
      <c r="K120">
        <v>119</v>
      </c>
      <c r="L120" s="12">
        <f t="shared" si="19"/>
        <v>458</v>
      </c>
      <c r="M120" s="12">
        <f t="shared" si="20"/>
        <v>800</v>
      </c>
      <c r="N120" s="74">
        <f t="shared" si="21"/>
        <v>3003071</v>
      </c>
      <c r="O120" t="str">
        <f t="shared" si="22"/>
        <v>DEMO, GABION, REM &amp; DISPOSE</v>
      </c>
      <c r="P120" s="12" t="str">
        <f t="shared" si="23"/>
        <v>LS</v>
      </c>
    </row>
    <row r="121" spans="1:16" ht="15" customHeight="1" x14ac:dyDescent="0.2">
      <c r="A121" s="73">
        <f t="shared" si="12"/>
        <v>120</v>
      </c>
      <c r="B121" s="72">
        <f t="shared" si="18"/>
        <v>1.0012099999999999</v>
      </c>
      <c r="C121" s="36" t="s">
        <v>103</v>
      </c>
      <c r="D121" s="36">
        <v>458</v>
      </c>
      <c r="E121" s="68">
        <v>800</v>
      </c>
      <c r="F121" s="35">
        <v>3003072</v>
      </c>
      <c r="G121" s="35" t="s">
        <v>654</v>
      </c>
      <c r="H121" s="36" t="s">
        <v>2</v>
      </c>
      <c r="I121" s="72"/>
      <c r="K121">
        <v>120</v>
      </c>
      <c r="L121" s="12">
        <f t="shared" si="19"/>
        <v>458</v>
      </c>
      <c r="M121" s="12">
        <f t="shared" si="20"/>
        <v>800</v>
      </c>
      <c r="N121" s="74">
        <f t="shared" si="21"/>
        <v>3003072</v>
      </c>
      <c r="O121" t="str">
        <f t="shared" si="22"/>
        <v>DEMO, GABION, REM &amp; DISPOSE</v>
      </c>
      <c r="P121" s="12" t="str">
        <f t="shared" si="23"/>
        <v>EA</v>
      </c>
    </row>
    <row r="122" spans="1:16" ht="15" customHeight="1" x14ac:dyDescent="0.2">
      <c r="A122" s="73">
        <f t="shared" si="12"/>
        <v>121</v>
      </c>
      <c r="B122" s="72">
        <f t="shared" si="18"/>
        <v>1.00122</v>
      </c>
      <c r="C122" s="36" t="s">
        <v>103</v>
      </c>
      <c r="D122" s="36">
        <v>718</v>
      </c>
      <c r="E122" s="68">
        <v>800</v>
      </c>
      <c r="F122" s="35">
        <v>3003062</v>
      </c>
      <c r="G122" s="35" t="s">
        <v>650</v>
      </c>
      <c r="H122" s="36" t="s">
        <v>0</v>
      </c>
      <c r="I122" s="72"/>
      <c r="K122">
        <v>121</v>
      </c>
      <c r="L122" s="12">
        <f t="shared" si="19"/>
        <v>718</v>
      </c>
      <c r="M122" s="12">
        <f t="shared" si="20"/>
        <v>800</v>
      </c>
      <c r="N122" s="74">
        <f t="shared" si="21"/>
        <v>3003062</v>
      </c>
      <c r="O122" t="str">
        <f t="shared" si="22"/>
        <v>DEMO, INLET, REM &amp; DISPOSE</v>
      </c>
      <c r="P122" s="12" t="str">
        <f t="shared" si="23"/>
        <v>LS</v>
      </c>
    </row>
    <row r="123" spans="1:16" ht="15" customHeight="1" x14ac:dyDescent="0.2">
      <c r="A123" s="73">
        <f t="shared" si="12"/>
        <v>122</v>
      </c>
      <c r="B123" s="72">
        <f t="shared" si="18"/>
        <v>1.0012300000000001</v>
      </c>
      <c r="C123" s="36" t="s">
        <v>103</v>
      </c>
      <c r="D123" s="36">
        <v>718</v>
      </c>
      <c r="E123" s="68">
        <v>800</v>
      </c>
      <c r="F123" s="35">
        <v>3003063</v>
      </c>
      <c r="G123" s="35" t="s">
        <v>650</v>
      </c>
      <c r="H123" s="36" t="s">
        <v>2</v>
      </c>
      <c r="I123" s="72"/>
      <c r="K123">
        <v>122</v>
      </c>
      <c r="L123" s="12">
        <f t="shared" si="19"/>
        <v>718</v>
      </c>
      <c r="M123" s="12">
        <f t="shared" si="20"/>
        <v>800</v>
      </c>
      <c r="N123" s="74">
        <f t="shared" si="21"/>
        <v>3003063</v>
      </c>
      <c r="O123" t="str">
        <f t="shared" si="22"/>
        <v>DEMO, INLET, REM &amp; DISPOSE</v>
      </c>
      <c r="P123" s="12" t="str">
        <f t="shared" si="23"/>
        <v>EA</v>
      </c>
    </row>
    <row r="124" spans="1:16" ht="15" customHeight="1" x14ac:dyDescent="0.2">
      <c r="A124" s="73">
        <f t="shared" si="12"/>
        <v>123</v>
      </c>
      <c r="B124" s="72">
        <f t="shared" si="18"/>
        <v>1.0012399999999999</v>
      </c>
      <c r="C124" s="36" t="s">
        <v>103</v>
      </c>
      <c r="D124" s="36">
        <v>718</v>
      </c>
      <c r="E124" s="68">
        <v>800</v>
      </c>
      <c r="F124" s="35">
        <v>3003064</v>
      </c>
      <c r="G124" s="35" t="s">
        <v>651</v>
      </c>
      <c r="H124" s="36" t="s">
        <v>0</v>
      </c>
      <c r="I124" s="72"/>
      <c r="K124">
        <v>123</v>
      </c>
      <c r="L124" s="12">
        <f t="shared" si="19"/>
        <v>718</v>
      </c>
      <c r="M124" s="12">
        <f t="shared" si="20"/>
        <v>800</v>
      </c>
      <c r="N124" s="74">
        <f t="shared" si="21"/>
        <v>3003064</v>
      </c>
      <c r="O124" t="str">
        <f t="shared" si="22"/>
        <v>DEMO, JUNCTION BOX, REM &amp; DISPOSE</v>
      </c>
      <c r="P124" s="12" t="str">
        <f t="shared" si="23"/>
        <v>LS</v>
      </c>
    </row>
    <row r="125" spans="1:16" ht="15" customHeight="1" x14ac:dyDescent="0.2">
      <c r="A125" s="73">
        <f t="shared" si="12"/>
        <v>124</v>
      </c>
      <c r="B125" s="72">
        <f t="shared" si="18"/>
        <v>1.00125</v>
      </c>
      <c r="C125" s="36" t="s">
        <v>103</v>
      </c>
      <c r="D125" s="36">
        <v>718</v>
      </c>
      <c r="E125" s="68">
        <v>800</v>
      </c>
      <c r="F125" s="35">
        <v>3003065</v>
      </c>
      <c r="G125" s="35" t="s">
        <v>651</v>
      </c>
      <c r="H125" s="36" t="s">
        <v>2</v>
      </c>
      <c r="I125" s="72"/>
      <c r="K125">
        <v>124</v>
      </c>
      <c r="L125" s="12">
        <f t="shared" si="19"/>
        <v>718</v>
      </c>
      <c r="M125" s="12">
        <f t="shared" si="20"/>
        <v>800</v>
      </c>
      <c r="N125" s="74">
        <f t="shared" si="21"/>
        <v>3003065</v>
      </c>
      <c r="O125" t="str">
        <f t="shared" si="22"/>
        <v>DEMO, JUNCTION BOX, REM &amp; DISPOSE</v>
      </c>
      <c r="P125" s="12" t="str">
        <f t="shared" si="23"/>
        <v>EA</v>
      </c>
    </row>
    <row r="126" spans="1:16" ht="15" customHeight="1" x14ac:dyDescent="0.2">
      <c r="A126" s="73">
        <f t="shared" si="12"/>
        <v>125</v>
      </c>
      <c r="B126" s="72">
        <f t="shared" si="18"/>
        <v>1.00126</v>
      </c>
      <c r="C126" s="36" t="s">
        <v>103</v>
      </c>
      <c r="D126" s="36">
        <v>718</v>
      </c>
      <c r="E126" s="68">
        <v>800</v>
      </c>
      <c r="F126" s="35">
        <v>3003060</v>
      </c>
      <c r="G126" s="35" t="s">
        <v>649</v>
      </c>
      <c r="H126" s="36" t="s">
        <v>0</v>
      </c>
      <c r="I126" s="72"/>
      <c r="K126">
        <v>125</v>
      </c>
      <c r="L126" s="12">
        <f t="shared" si="19"/>
        <v>718</v>
      </c>
      <c r="M126" s="12">
        <f t="shared" si="20"/>
        <v>800</v>
      </c>
      <c r="N126" s="74">
        <f t="shared" si="21"/>
        <v>3003060</v>
      </c>
      <c r="O126" t="str">
        <f t="shared" si="22"/>
        <v>DEMO, MANHOLE, REM &amp; DISPOSE</v>
      </c>
      <c r="P126" s="12" t="str">
        <f t="shared" si="23"/>
        <v>LS</v>
      </c>
    </row>
    <row r="127" spans="1:16" ht="15" customHeight="1" x14ac:dyDescent="0.2">
      <c r="A127" s="73">
        <f t="shared" si="12"/>
        <v>126</v>
      </c>
      <c r="B127" s="72">
        <f t="shared" si="18"/>
        <v>1.0012700000000001</v>
      </c>
      <c r="C127" s="36" t="s">
        <v>103</v>
      </c>
      <c r="D127" s="36">
        <v>718</v>
      </c>
      <c r="E127" s="68">
        <v>800</v>
      </c>
      <c r="F127" s="35">
        <v>3003061</v>
      </c>
      <c r="G127" s="35" t="s">
        <v>649</v>
      </c>
      <c r="H127" s="36" t="s">
        <v>2</v>
      </c>
      <c r="I127" s="72"/>
      <c r="K127">
        <v>126</v>
      </c>
      <c r="L127" s="12">
        <f t="shared" si="19"/>
        <v>718</v>
      </c>
      <c r="M127" s="12">
        <f t="shared" si="20"/>
        <v>800</v>
      </c>
      <c r="N127" s="74">
        <f t="shared" si="21"/>
        <v>3003061</v>
      </c>
      <c r="O127" t="str">
        <f t="shared" si="22"/>
        <v>DEMO, MANHOLE, REM &amp; DISPOSE</v>
      </c>
      <c r="P127" s="12" t="str">
        <f t="shared" si="23"/>
        <v>EA</v>
      </c>
    </row>
    <row r="128" spans="1:16" ht="15" customHeight="1" x14ac:dyDescent="0.2">
      <c r="A128" s="73">
        <f t="shared" si="12"/>
        <v>127</v>
      </c>
      <c r="B128" s="72">
        <f t="shared" si="18"/>
        <v>1.0012799999999999</v>
      </c>
      <c r="C128" s="36" t="s">
        <v>103</v>
      </c>
      <c r="D128" s="36">
        <v>800</v>
      </c>
      <c r="E128" s="68"/>
      <c r="F128" s="35">
        <v>3002796</v>
      </c>
      <c r="G128" s="35" t="s">
        <v>524</v>
      </c>
      <c r="H128" s="36" t="s">
        <v>0</v>
      </c>
      <c r="I128" s="72"/>
      <c r="K128">
        <v>127</v>
      </c>
      <c r="L128" s="12">
        <f t="shared" si="19"/>
        <v>800</v>
      </c>
      <c r="M128" s="12">
        <f t="shared" si="20"/>
        <v>0</v>
      </c>
      <c r="N128" s="74">
        <f t="shared" si="21"/>
        <v>3002796</v>
      </c>
      <c r="O128" t="str">
        <f t="shared" si="22"/>
        <v>DEMO, MISC</v>
      </c>
      <c r="P128" s="12" t="str">
        <f t="shared" si="23"/>
        <v>LS</v>
      </c>
    </row>
    <row r="129" spans="1:16" ht="15" customHeight="1" x14ac:dyDescent="0.2">
      <c r="A129" s="73">
        <f t="shared" si="12"/>
        <v>128</v>
      </c>
      <c r="B129" s="72">
        <f t="shared" si="18"/>
        <v>1.00129</v>
      </c>
      <c r="C129" s="36" t="s">
        <v>103</v>
      </c>
      <c r="D129" s="36">
        <v>756</v>
      </c>
      <c r="E129" s="68">
        <v>800</v>
      </c>
      <c r="F129" s="35">
        <v>3002986</v>
      </c>
      <c r="G129" s="35" t="s">
        <v>613</v>
      </c>
      <c r="H129" s="36" t="s">
        <v>1</v>
      </c>
      <c r="I129" s="72"/>
      <c r="K129">
        <v>128</v>
      </c>
      <c r="L129" s="12">
        <f t="shared" si="19"/>
        <v>756</v>
      </c>
      <c r="M129" s="12">
        <f t="shared" si="20"/>
        <v>800</v>
      </c>
      <c r="N129" s="74">
        <f t="shared" si="21"/>
        <v>3002986</v>
      </c>
      <c r="O129" t="str">
        <f t="shared" si="22"/>
        <v>DEMO, PAVEMENT MARKING, 12"</v>
      </c>
      <c r="P129" s="12" t="str">
        <f t="shared" si="23"/>
        <v>LF</v>
      </c>
    </row>
    <row r="130" spans="1:16" ht="15" customHeight="1" x14ac:dyDescent="0.2">
      <c r="A130" s="73">
        <f t="shared" ref="A130:A193" si="24">IFERROR(RANK(B130,$B$2:$B$1774,1),"")</f>
        <v>129</v>
      </c>
      <c r="B130" s="72">
        <f t="shared" si="18"/>
        <v>1.0013000000000001</v>
      </c>
      <c r="C130" s="36" t="s">
        <v>103</v>
      </c>
      <c r="D130" s="36">
        <v>756</v>
      </c>
      <c r="E130" s="68">
        <v>800</v>
      </c>
      <c r="F130" s="35">
        <v>3002987</v>
      </c>
      <c r="G130" s="35" t="s">
        <v>614</v>
      </c>
      <c r="H130" s="36" t="s">
        <v>1</v>
      </c>
      <c r="I130" s="72"/>
      <c r="K130">
        <v>129</v>
      </c>
      <c r="L130" s="12">
        <f t="shared" si="19"/>
        <v>756</v>
      </c>
      <c r="M130" s="12">
        <f t="shared" si="20"/>
        <v>800</v>
      </c>
      <c r="N130" s="74">
        <f t="shared" si="21"/>
        <v>3002987</v>
      </c>
      <c r="O130" t="str">
        <f t="shared" si="22"/>
        <v>DEMO, PAVEMENT MARKING, 24"</v>
      </c>
      <c r="P130" s="12" t="str">
        <f t="shared" si="23"/>
        <v>LF</v>
      </c>
    </row>
    <row r="131" spans="1:16" ht="15" customHeight="1" x14ac:dyDescent="0.2">
      <c r="A131" s="73">
        <f t="shared" si="24"/>
        <v>130</v>
      </c>
      <c r="B131" s="72">
        <f t="shared" ref="B131:B194" si="25">IFERROR(SEARCH($J$4,G131)+ROW()/100000,"")</f>
        <v>1.0013099999999999</v>
      </c>
      <c r="C131" s="36" t="s">
        <v>103</v>
      </c>
      <c r="D131" s="36">
        <v>756</v>
      </c>
      <c r="E131" s="68">
        <v>800</v>
      </c>
      <c r="F131" s="35">
        <v>3002974</v>
      </c>
      <c r="G131" s="35" t="s">
        <v>66</v>
      </c>
      <c r="H131" s="36" t="s">
        <v>1</v>
      </c>
      <c r="I131" s="72"/>
      <c r="K131">
        <v>130</v>
      </c>
      <c r="L131" s="12">
        <f t="shared" si="19"/>
        <v>756</v>
      </c>
      <c r="M131" s="12">
        <f t="shared" si="20"/>
        <v>800</v>
      </c>
      <c r="N131" s="74">
        <f t="shared" si="21"/>
        <v>3002974</v>
      </c>
      <c r="O131" t="str">
        <f t="shared" si="22"/>
        <v>DEMO, PAVEMENT MARKING, 4"</v>
      </c>
      <c r="P131" s="12" t="str">
        <f t="shared" si="23"/>
        <v>LF</v>
      </c>
    </row>
    <row r="132" spans="1:16" ht="15" customHeight="1" x14ac:dyDescent="0.2">
      <c r="A132" s="73">
        <f t="shared" si="24"/>
        <v>131</v>
      </c>
      <c r="B132" s="72">
        <f t="shared" si="25"/>
        <v>1.00132</v>
      </c>
      <c r="C132" s="36" t="s">
        <v>103</v>
      </c>
      <c r="D132" s="36">
        <v>756</v>
      </c>
      <c r="E132" s="68">
        <v>800</v>
      </c>
      <c r="F132" s="35">
        <v>3002985</v>
      </c>
      <c r="G132" s="35" t="s">
        <v>612</v>
      </c>
      <c r="H132" s="36" t="s">
        <v>1</v>
      </c>
      <c r="I132" s="72"/>
      <c r="K132">
        <v>131</v>
      </c>
      <c r="L132" s="12">
        <f t="shared" si="19"/>
        <v>756</v>
      </c>
      <c r="M132" s="12">
        <f t="shared" si="20"/>
        <v>800</v>
      </c>
      <c r="N132" s="74">
        <f t="shared" si="21"/>
        <v>3002985</v>
      </c>
      <c r="O132" t="str">
        <f t="shared" si="22"/>
        <v>DEMO, PAVEMENT MARKING, 6"</v>
      </c>
      <c r="P132" s="12" t="str">
        <f t="shared" si="23"/>
        <v>LF</v>
      </c>
    </row>
    <row r="133" spans="1:16" ht="15" customHeight="1" x14ac:dyDescent="0.2">
      <c r="A133" s="73">
        <f t="shared" si="24"/>
        <v>132</v>
      </c>
      <c r="B133" s="72">
        <f t="shared" si="25"/>
        <v>1.0013300000000001</v>
      </c>
      <c r="C133" s="36" t="s">
        <v>103</v>
      </c>
      <c r="D133" s="36">
        <v>756</v>
      </c>
      <c r="E133" s="68">
        <v>800</v>
      </c>
      <c r="F133" s="35">
        <v>3002981</v>
      </c>
      <c r="G133" s="35" t="s">
        <v>610</v>
      </c>
      <c r="H133" s="36" t="s">
        <v>2</v>
      </c>
      <c r="I133" s="72"/>
      <c r="K133">
        <v>132</v>
      </c>
      <c r="L133" s="12">
        <f t="shared" si="19"/>
        <v>756</v>
      </c>
      <c r="M133" s="12">
        <f t="shared" si="20"/>
        <v>800</v>
      </c>
      <c r="N133" s="74">
        <f t="shared" si="21"/>
        <v>3002981</v>
      </c>
      <c r="O133" t="str">
        <f t="shared" si="22"/>
        <v>DEMO, PAVEMENT MARKING, SYMBOL</v>
      </c>
      <c r="P133" s="12" t="str">
        <f t="shared" si="23"/>
        <v>EA</v>
      </c>
    </row>
    <row r="134" spans="1:16" ht="15" customHeight="1" x14ac:dyDescent="0.2">
      <c r="A134" s="73">
        <f t="shared" si="24"/>
        <v>133</v>
      </c>
      <c r="B134" s="72">
        <f t="shared" si="25"/>
        <v>1.0013399999999999</v>
      </c>
      <c r="C134" s="36" t="s">
        <v>103</v>
      </c>
      <c r="D134" s="36">
        <v>756</v>
      </c>
      <c r="E134" s="68">
        <v>800</v>
      </c>
      <c r="F134" s="35">
        <v>3002920</v>
      </c>
      <c r="G134" s="35" t="s">
        <v>575</v>
      </c>
      <c r="H134" s="36" t="s">
        <v>0</v>
      </c>
      <c r="I134" s="72"/>
      <c r="K134">
        <v>133</v>
      </c>
      <c r="L134" s="12">
        <f t="shared" si="19"/>
        <v>756</v>
      </c>
      <c r="M134" s="12">
        <f t="shared" si="20"/>
        <v>800</v>
      </c>
      <c r="N134" s="74">
        <f t="shared" si="21"/>
        <v>3002920</v>
      </c>
      <c r="O134" t="str">
        <f t="shared" si="22"/>
        <v>DEMO, PAVEMENT, ASPHALT, MILL &amp; DISPOSE</v>
      </c>
      <c r="P134" s="12" t="str">
        <f t="shared" si="23"/>
        <v>LS</v>
      </c>
    </row>
    <row r="135" spans="1:16" ht="15" customHeight="1" x14ac:dyDescent="0.2">
      <c r="A135" s="73">
        <f t="shared" si="24"/>
        <v>134</v>
      </c>
      <c r="B135" s="72">
        <f t="shared" si="25"/>
        <v>1.00135</v>
      </c>
      <c r="C135" s="36" t="s">
        <v>103</v>
      </c>
      <c r="D135" s="36">
        <v>756</v>
      </c>
      <c r="E135" s="68">
        <v>800</v>
      </c>
      <c r="F135" s="35">
        <v>3002921</v>
      </c>
      <c r="G135" s="35" t="s">
        <v>575</v>
      </c>
      <c r="H135" s="36" t="s">
        <v>10</v>
      </c>
      <c r="I135" s="72"/>
      <c r="K135">
        <v>134</v>
      </c>
      <c r="L135" s="12">
        <f t="shared" si="19"/>
        <v>756</v>
      </c>
      <c r="M135" s="12">
        <f t="shared" si="20"/>
        <v>800</v>
      </c>
      <c r="N135" s="74">
        <f t="shared" si="21"/>
        <v>3002921</v>
      </c>
      <c r="O135" t="str">
        <f t="shared" si="22"/>
        <v>DEMO, PAVEMENT, ASPHALT, MILL &amp; DISPOSE</v>
      </c>
      <c r="P135" s="12" t="str">
        <f t="shared" si="23"/>
        <v>SY</v>
      </c>
    </row>
    <row r="136" spans="1:16" ht="15" customHeight="1" x14ac:dyDescent="0.2">
      <c r="A136" s="73">
        <f t="shared" si="24"/>
        <v>135</v>
      </c>
      <c r="B136" s="72">
        <f t="shared" si="25"/>
        <v>1.00136</v>
      </c>
      <c r="C136" s="36" t="s">
        <v>103</v>
      </c>
      <c r="D136" s="36">
        <v>756</v>
      </c>
      <c r="E136" s="68">
        <v>800</v>
      </c>
      <c r="F136" s="35">
        <v>3002922</v>
      </c>
      <c r="G136" s="35" t="s">
        <v>575</v>
      </c>
      <c r="H136" s="36" t="s">
        <v>576</v>
      </c>
      <c r="I136" s="72"/>
      <c r="K136">
        <v>135</v>
      </c>
      <c r="L136" s="12">
        <f t="shared" si="19"/>
        <v>756</v>
      </c>
      <c r="M136" s="12">
        <f t="shared" si="20"/>
        <v>800</v>
      </c>
      <c r="N136" s="74">
        <f t="shared" si="21"/>
        <v>3002922</v>
      </c>
      <c r="O136" t="str">
        <f t="shared" si="22"/>
        <v>DEMO, PAVEMENT, ASPHALT, MILL &amp; DISPOSE</v>
      </c>
      <c r="P136" s="12" t="str">
        <f t="shared" si="23"/>
        <v>SF</v>
      </c>
    </row>
    <row r="137" spans="1:16" ht="15" customHeight="1" x14ac:dyDescent="0.2">
      <c r="A137" s="73">
        <f t="shared" si="24"/>
        <v>136</v>
      </c>
      <c r="B137" s="72">
        <f t="shared" si="25"/>
        <v>1.0013700000000001</v>
      </c>
      <c r="C137" s="36" t="s">
        <v>103</v>
      </c>
      <c r="D137" s="36">
        <v>756</v>
      </c>
      <c r="E137" s="68">
        <v>800</v>
      </c>
      <c r="F137" s="35">
        <v>3003894</v>
      </c>
      <c r="G137" s="35" t="s">
        <v>61</v>
      </c>
      <c r="H137" s="36" t="s">
        <v>10</v>
      </c>
      <c r="I137" s="72"/>
      <c r="K137">
        <v>136</v>
      </c>
      <c r="L137" s="12">
        <f t="shared" si="19"/>
        <v>756</v>
      </c>
      <c r="M137" s="12">
        <f t="shared" si="20"/>
        <v>800</v>
      </c>
      <c r="N137" s="74">
        <f t="shared" si="21"/>
        <v>3003894</v>
      </c>
      <c r="O137" t="str">
        <f t="shared" si="22"/>
        <v>DEMO, PAVEMENT, ASPHALT, REM &amp; DISPOSE</v>
      </c>
      <c r="P137" s="12" t="str">
        <f t="shared" si="23"/>
        <v>SY</v>
      </c>
    </row>
    <row r="138" spans="1:16" ht="15" customHeight="1" x14ac:dyDescent="0.2">
      <c r="A138" s="73">
        <f t="shared" si="24"/>
        <v>137</v>
      </c>
      <c r="B138" s="72">
        <f t="shared" si="25"/>
        <v>1.0013799999999999</v>
      </c>
      <c r="C138" s="36" t="s">
        <v>103</v>
      </c>
      <c r="D138" s="36">
        <v>756</v>
      </c>
      <c r="E138" s="68">
        <v>800</v>
      </c>
      <c r="F138" s="35">
        <v>3003895</v>
      </c>
      <c r="G138" s="35" t="s">
        <v>61</v>
      </c>
      <c r="H138" s="36" t="s">
        <v>0</v>
      </c>
      <c r="I138" s="72"/>
      <c r="K138">
        <v>137</v>
      </c>
      <c r="L138" s="12">
        <f t="shared" si="19"/>
        <v>756</v>
      </c>
      <c r="M138" s="12">
        <f t="shared" si="20"/>
        <v>800</v>
      </c>
      <c r="N138" s="74">
        <f t="shared" si="21"/>
        <v>3003895</v>
      </c>
      <c r="O138" t="str">
        <f t="shared" si="22"/>
        <v>DEMO, PAVEMENT, ASPHALT, REM &amp; DISPOSE</v>
      </c>
      <c r="P138" s="12" t="str">
        <f t="shared" si="23"/>
        <v>LS</v>
      </c>
    </row>
    <row r="139" spans="1:16" ht="15" customHeight="1" x14ac:dyDescent="0.2">
      <c r="A139" s="73">
        <f t="shared" si="24"/>
        <v>138</v>
      </c>
      <c r="B139" s="72">
        <f t="shared" si="25"/>
        <v>1.00139</v>
      </c>
      <c r="C139" s="36" t="s">
        <v>103</v>
      </c>
      <c r="D139" s="36">
        <v>756</v>
      </c>
      <c r="E139" s="68">
        <v>800</v>
      </c>
      <c r="F139" s="35">
        <v>3003974</v>
      </c>
      <c r="G139" s="35" t="s">
        <v>1307</v>
      </c>
      <c r="H139" s="36" t="s">
        <v>10</v>
      </c>
      <c r="I139" s="72"/>
      <c r="K139">
        <v>138</v>
      </c>
      <c r="L139" s="12">
        <f t="shared" si="19"/>
        <v>756</v>
      </c>
      <c r="M139" s="12">
        <f t="shared" si="20"/>
        <v>800</v>
      </c>
      <c r="N139" s="74">
        <f t="shared" si="21"/>
        <v>3003974</v>
      </c>
      <c r="O139" t="str">
        <f t="shared" si="22"/>
        <v>DEMO, PAVEMENT, BRICK, REM &amp; DISPOSE</v>
      </c>
      <c r="P139" s="12" t="str">
        <f t="shared" si="23"/>
        <v>SY</v>
      </c>
    </row>
    <row r="140" spans="1:16" ht="15" customHeight="1" x14ac:dyDescent="0.2">
      <c r="A140" s="73">
        <f t="shared" si="24"/>
        <v>139</v>
      </c>
      <c r="B140" s="72">
        <f t="shared" si="25"/>
        <v>1.0014000000000001</v>
      </c>
      <c r="C140" s="36" t="s">
        <v>103</v>
      </c>
      <c r="D140" s="36">
        <v>756</v>
      </c>
      <c r="E140" s="68">
        <v>800</v>
      </c>
      <c r="F140" s="35">
        <v>3003975</v>
      </c>
      <c r="G140" s="35" t="s">
        <v>1307</v>
      </c>
      <c r="H140" s="36" t="s">
        <v>0</v>
      </c>
      <c r="I140" s="72"/>
      <c r="K140">
        <v>139</v>
      </c>
      <c r="L140" s="12">
        <f t="shared" si="19"/>
        <v>756</v>
      </c>
      <c r="M140" s="12">
        <f t="shared" si="20"/>
        <v>800</v>
      </c>
      <c r="N140" s="74">
        <f t="shared" si="21"/>
        <v>3003975</v>
      </c>
      <c r="O140" t="str">
        <f t="shared" si="22"/>
        <v>DEMO, PAVEMENT, BRICK, REM &amp; DISPOSE</v>
      </c>
      <c r="P140" s="12" t="str">
        <f t="shared" si="23"/>
        <v>LS</v>
      </c>
    </row>
    <row r="141" spans="1:16" ht="15" customHeight="1" x14ac:dyDescent="0.2">
      <c r="A141" s="73">
        <f t="shared" si="24"/>
        <v>140</v>
      </c>
      <c r="B141" s="72">
        <f t="shared" si="25"/>
        <v>1.0014099999999999</v>
      </c>
      <c r="C141" s="36" t="s">
        <v>103</v>
      </c>
      <c r="D141" s="36">
        <v>756</v>
      </c>
      <c r="E141" s="68">
        <v>800</v>
      </c>
      <c r="F141" s="35">
        <v>3003896</v>
      </c>
      <c r="G141" s="35" t="s">
        <v>1268</v>
      </c>
      <c r="H141" s="36" t="s">
        <v>10</v>
      </c>
      <c r="I141" s="72"/>
      <c r="K141">
        <v>140</v>
      </c>
      <c r="L141" s="12">
        <f t="shared" si="19"/>
        <v>756</v>
      </c>
      <c r="M141" s="12">
        <f t="shared" si="20"/>
        <v>800</v>
      </c>
      <c r="N141" s="74">
        <f t="shared" si="21"/>
        <v>3003896</v>
      </c>
      <c r="O141" t="str">
        <f t="shared" si="22"/>
        <v>DEMO, PAVEMENT, CONCRETE, REM &amp; DISPOSE</v>
      </c>
      <c r="P141" s="12" t="str">
        <f t="shared" si="23"/>
        <v>SY</v>
      </c>
    </row>
    <row r="142" spans="1:16" ht="15" customHeight="1" x14ac:dyDescent="0.2">
      <c r="A142" s="73">
        <f t="shared" si="24"/>
        <v>141</v>
      </c>
      <c r="B142" s="72">
        <f t="shared" si="25"/>
        <v>1.00142</v>
      </c>
      <c r="C142" s="36" t="s">
        <v>103</v>
      </c>
      <c r="D142" s="36">
        <v>756</v>
      </c>
      <c r="E142" s="68">
        <v>800</v>
      </c>
      <c r="F142" s="35">
        <v>3003897</v>
      </c>
      <c r="G142" s="35" t="s">
        <v>1268</v>
      </c>
      <c r="H142" s="36" t="s">
        <v>0</v>
      </c>
      <c r="I142" s="72"/>
      <c r="K142">
        <v>141</v>
      </c>
      <c r="L142" s="12">
        <f t="shared" si="19"/>
        <v>756</v>
      </c>
      <c r="M142" s="12">
        <f t="shared" si="20"/>
        <v>800</v>
      </c>
      <c r="N142" s="74">
        <f t="shared" si="21"/>
        <v>3003897</v>
      </c>
      <c r="O142" t="str">
        <f t="shared" si="22"/>
        <v>DEMO, PAVEMENT, CONCRETE, REM &amp; DISPOSE</v>
      </c>
      <c r="P142" s="12" t="str">
        <f t="shared" si="23"/>
        <v>LS</v>
      </c>
    </row>
    <row r="143" spans="1:16" ht="15" customHeight="1" x14ac:dyDescent="0.2">
      <c r="A143" s="73">
        <f t="shared" si="24"/>
        <v>142</v>
      </c>
      <c r="B143" s="72">
        <f t="shared" si="25"/>
        <v>1.00143</v>
      </c>
      <c r="C143" s="36" t="s">
        <v>103</v>
      </c>
      <c r="D143" s="36">
        <v>756</v>
      </c>
      <c r="E143" s="68">
        <v>800</v>
      </c>
      <c r="F143" s="35">
        <v>3003980</v>
      </c>
      <c r="G143" s="35" t="s">
        <v>1309</v>
      </c>
      <c r="H143" s="36" t="s">
        <v>1</v>
      </c>
      <c r="I143" s="72"/>
      <c r="K143">
        <v>142</v>
      </c>
      <c r="L143" s="12">
        <f t="shared" si="19"/>
        <v>756</v>
      </c>
      <c r="M143" s="12">
        <f t="shared" si="20"/>
        <v>800</v>
      </c>
      <c r="N143" s="74">
        <f t="shared" si="21"/>
        <v>3003980</v>
      </c>
      <c r="O143" t="str">
        <f t="shared" si="22"/>
        <v>DEMO, PAVEMENT, CURB&amp;GUTT, REM &amp; DISPOSE</v>
      </c>
      <c r="P143" s="12" t="str">
        <f t="shared" si="23"/>
        <v>LF</v>
      </c>
    </row>
    <row r="144" spans="1:16" ht="15" customHeight="1" x14ac:dyDescent="0.2">
      <c r="A144" s="73">
        <f t="shared" si="24"/>
        <v>143</v>
      </c>
      <c r="B144" s="72">
        <f t="shared" si="25"/>
        <v>1.0014400000000001</v>
      </c>
      <c r="C144" s="36" t="s">
        <v>103</v>
      </c>
      <c r="D144" s="36">
        <v>756</v>
      </c>
      <c r="E144" s="68">
        <v>800</v>
      </c>
      <c r="F144" s="35">
        <v>3003981</v>
      </c>
      <c r="G144" s="35" t="s">
        <v>1309</v>
      </c>
      <c r="H144" s="36" t="s">
        <v>0</v>
      </c>
      <c r="I144" s="72"/>
      <c r="K144">
        <v>143</v>
      </c>
      <c r="L144" s="12">
        <f t="shared" si="19"/>
        <v>756</v>
      </c>
      <c r="M144" s="12">
        <f t="shared" si="20"/>
        <v>800</v>
      </c>
      <c r="N144" s="74">
        <f t="shared" si="21"/>
        <v>3003981</v>
      </c>
      <c r="O144" t="str">
        <f t="shared" si="22"/>
        <v>DEMO, PAVEMENT, CURB&amp;GUTT, REM &amp; DISPOSE</v>
      </c>
      <c r="P144" s="12" t="str">
        <f t="shared" si="23"/>
        <v>LS</v>
      </c>
    </row>
    <row r="145" spans="1:16" ht="15" customHeight="1" x14ac:dyDescent="0.2">
      <c r="A145" s="73">
        <f t="shared" si="24"/>
        <v>144</v>
      </c>
      <c r="B145" s="72">
        <f t="shared" si="25"/>
        <v>1.00145</v>
      </c>
      <c r="C145" s="36" t="s">
        <v>103</v>
      </c>
      <c r="D145" s="36">
        <v>756</v>
      </c>
      <c r="E145" s="68">
        <v>800</v>
      </c>
      <c r="F145" s="35">
        <v>3002788</v>
      </c>
      <c r="G145" s="35" t="s">
        <v>519</v>
      </c>
      <c r="H145" s="36" t="s">
        <v>10</v>
      </c>
      <c r="I145" s="72"/>
      <c r="K145">
        <v>144</v>
      </c>
      <c r="L145" s="12">
        <f t="shared" si="19"/>
        <v>756</v>
      </c>
      <c r="M145" s="12">
        <f t="shared" si="20"/>
        <v>800</v>
      </c>
      <c r="N145" s="74">
        <f t="shared" si="21"/>
        <v>3002788</v>
      </c>
      <c r="O145" t="str">
        <f t="shared" si="22"/>
        <v>DEMO, PAVEMENT, DRIVEWAY, REM &amp; DISPOSE</v>
      </c>
      <c r="P145" s="12" t="str">
        <f t="shared" si="23"/>
        <v>SY</v>
      </c>
    </row>
    <row r="146" spans="1:16" ht="15" customHeight="1" x14ac:dyDescent="0.2">
      <c r="A146" s="73">
        <f t="shared" si="24"/>
        <v>145</v>
      </c>
      <c r="B146" s="72">
        <f t="shared" si="25"/>
        <v>1.00146</v>
      </c>
      <c r="C146" s="36" t="s">
        <v>103</v>
      </c>
      <c r="D146" s="36">
        <v>756</v>
      </c>
      <c r="E146" s="68">
        <v>800</v>
      </c>
      <c r="F146" s="35">
        <v>3003976</v>
      </c>
      <c r="G146" s="35" t="s">
        <v>519</v>
      </c>
      <c r="H146" s="36" t="s">
        <v>0</v>
      </c>
      <c r="I146" s="72"/>
      <c r="K146">
        <v>145</v>
      </c>
      <c r="L146" s="12">
        <f t="shared" si="19"/>
        <v>756</v>
      </c>
      <c r="M146" s="12">
        <f t="shared" si="20"/>
        <v>800</v>
      </c>
      <c r="N146" s="74">
        <f t="shared" si="21"/>
        <v>3003976</v>
      </c>
      <c r="O146" t="str">
        <f t="shared" si="22"/>
        <v>DEMO, PAVEMENT, DRIVEWAY, REM &amp; DISPOSE</v>
      </c>
      <c r="P146" s="12" t="str">
        <f t="shared" si="23"/>
        <v>LS</v>
      </c>
    </row>
    <row r="147" spans="1:16" ht="15" customHeight="1" x14ac:dyDescent="0.2">
      <c r="A147" s="73">
        <f t="shared" si="24"/>
        <v>146</v>
      </c>
      <c r="B147" s="72">
        <f t="shared" si="25"/>
        <v>1.0014700000000001</v>
      </c>
      <c r="C147" s="36" t="s">
        <v>103</v>
      </c>
      <c r="D147" s="36">
        <v>756</v>
      </c>
      <c r="E147" s="68">
        <v>800</v>
      </c>
      <c r="F147" s="35">
        <v>3003977</v>
      </c>
      <c r="G147" s="35" t="s">
        <v>519</v>
      </c>
      <c r="H147" s="36" t="s">
        <v>2</v>
      </c>
      <c r="I147" s="72"/>
      <c r="K147">
        <v>146</v>
      </c>
      <c r="L147" s="12">
        <f t="shared" si="19"/>
        <v>756</v>
      </c>
      <c r="M147" s="12">
        <f t="shared" si="20"/>
        <v>800</v>
      </c>
      <c r="N147" s="74">
        <f t="shared" si="21"/>
        <v>3003977</v>
      </c>
      <c r="O147" t="str">
        <f t="shared" si="22"/>
        <v>DEMO, PAVEMENT, DRIVEWAY, REM &amp; DISPOSE</v>
      </c>
      <c r="P147" s="12" t="str">
        <f t="shared" si="23"/>
        <v>EA</v>
      </c>
    </row>
    <row r="148" spans="1:16" ht="15" customHeight="1" x14ac:dyDescent="0.2">
      <c r="A148" s="73">
        <f t="shared" si="24"/>
        <v>147</v>
      </c>
      <c r="B148" s="72">
        <f t="shared" si="25"/>
        <v>1.0014799999999999</v>
      </c>
      <c r="C148" s="36" t="s">
        <v>103</v>
      </c>
      <c r="D148" s="36">
        <v>756</v>
      </c>
      <c r="E148" s="68">
        <v>800</v>
      </c>
      <c r="F148" s="35">
        <v>3003978</v>
      </c>
      <c r="G148" s="35" t="s">
        <v>1308</v>
      </c>
      <c r="H148" s="36" t="s">
        <v>10</v>
      </c>
      <c r="I148" s="72"/>
      <c r="K148">
        <v>147</v>
      </c>
      <c r="L148" s="12">
        <f t="shared" si="19"/>
        <v>756</v>
      </c>
      <c r="M148" s="12">
        <f t="shared" si="20"/>
        <v>800</v>
      </c>
      <c r="N148" s="74">
        <f t="shared" si="21"/>
        <v>3003978</v>
      </c>
      <c r="O148" t="str">
        <f t="shared" si="22"/>
        <v>DEMO, PAVEMENT, MEDIAN, REM &amp; DISPOSE</v>
      </c>
      <c r="P148" s="12" t="str">
        <f t="shared" si="23"/>
        <v>SY</v>
      </c>
    </row>
    <row r="149" spans="1:16" ht="15" customHeight="1" x14ac:dyDescent="0.2">
      <c r="A149" s="73">
        <f t="shared" si="24"/>
        <v>148</v>
      </c>
      <c r="B149" s="72">
        <f t="shared" si="25"/>
        <v>1.00149</v>
      </c>
      <c r="C149" s="36" t="s">
        <v>103</v>
      </c>
      <c r="D149" s="36">
        <v>756</v>
      </c>
      <c r="E149" s="68">
        <v>800</v>
      </c>
      <c r="F149" s="35">
        <v>3003979</v>
      </c>
      <c r="G149" s="35" t="s">
        <v>1308</v>
      </c>
      <c r="H149" s="36" t="s">
        <v>0</v>
      </c>
      <c r="I149" s="72"/>
      <c r="K149">
        <v>148</v>
      </c>
      <c r="L149" s="12">
        <f t="shared" si="19"/>
        <v>756</v>
      </c>
      <c r="M149" s="12">
        <f t="shared" si="20"/>
        <v>800</v>
      </c>
      <c r="N149" s="74">
        <f t="shared" si="21"/>
        <v>3003979</v>
      </c>
      <c r="O149" t="str">
        <f t="shared" si="22"/>
        <v>DEMO, PAVEMENT, MEDIAN, REM &amp; DISPOSE</v>
      </c>
      <c r="P149" s="12" t="str">
        <f t="shared" si="23"/>
        <v>LS</v>
      </c>
    </row>
    <row r="150" spans="1:16" ht="15" customHeight="1" x14ac:dyDescent="0.2">
      <c r="A150" s="73">
        <f t="shared" si="24"/>
        <v>149</v>
      </c>
      <c r="B150" s="72">
        <f t="shared" si="25"/>
        <v>1.0015000000000001</v>
      </c>
      <c r="C150" s="36" t="s">
        <v>103</v>
      </c>
      <c r="D150" s="36">
        <v>756</v>
      </c>
      <c r="E150" s="68">
        <v>800</v>
      </c>
      <c r="F150" s="35">
        <v>3003892</v>
      </c>
      <c r="G150" s="35" t="s">
        <v>1267</v>
      </c>
      <c r="H150" s="36" t="s">
        <v>10</v>
      </c>
      <c r="I150" s="72"/>
      <c r="K150">
        <v>149</v>
      </c>
      <c r="L150" s="12">
        <f t="shared" si="19"/>
        <v>756</v>
      </c>
      <c r="M150" s="12">
        <f t="shared" si="20"/>
        <v>800</v>
      </c>
      <c r="N150" s="74">
        <f t="shared" si="21"/>
        <v>3003892</v>
      </c>
      <c r="O150" t="str">
        <f t="shared" si="22"/>
        <v>DEMO, PAVEMENT, REM &amp; DISPOSE</v>
      </c>
      <c r="P150" s="12" t="str">
        <f t="shared" si="23"/>
        <v>SY</v>
      </c>
    </row>
    <row r="151" spans="1:16" ht="15" customHeight="1" x14ac:dyDescent="0.2">
      <c r="A151" s="73">
        <f t="shared" si="24"/>
        <v>150</v>
      </c>
      <c r="B151" s="72">
        <f t="shared" si="25"/>
        <v>1.0015099999999999</v>
      </c>
      <c r="C151" s="36" t="s">
        <v>103</v>
      </c>
      <c r="D151" s="36">
        <v>756</v>
      </c>
      <c r="E151" s="68">
        <v>800</v>
      </c>
      <c r="F151" s="35">
        <v>3003893</v>
      </c>
      <c r="G151" s="35" t="s">
        <v>1267</v>
      </c>
      <c r="H151" s="36" t="s">
        <v>0</v>
      </c>
      <c r="I151" s="72"/>
      <c r="K151">
        <v>150</v>
      </c>
      <c r="L151" s="12">
        <f t="shared" si="19"/>
        <v>756</v>
      </c>
      <c r="M151" s="12">
        <f t="shared" si="20"/>
        <v>800</v>
      </c>
      <c r="N151" s="74">
        <f t="shared" si="21"/>
        <v>3003893</v>
      </c>
      <c r="O151" t="str">
        <f t="shared" si="22"/>
        <v>DEMO, PAVEMENT, REM &amp; DISPOSE</v>
      </c>
      <c r="P151" s="12" t="str">
        <f t="shared" si="23"/>
        <v>LS</v>
      </c>
    </row>
    <row r="152" spans="1:16" ht="15" customHeight="1" x14ac:dyDescent="0.2">
      <c r="A152" s="73">
        <f t="shared" si="24"/>
        <v>151</v>
      </c>
      <c r="B152" s="72">
        <f t="shared" si="25"/>
        <v>1.00152</v>
      </c>
      <c r="C152" s="36" t="s">
        <v>103</v>
      </c>
      <c r="D152" s="36">
        <v>756</v>
      </c>
      <c r="E152" s="68">
        <v>800</v>
      </c>
      <c r="F152" s="35">
        <v>3003982</v>
      </c>
      <c r="G152" s="35" t="s">
        <v>62</v>
      </c>
      <c r="H152" s="36" t="s">
        <v>10</v>
      </c>
      <c r="I152" s="72"/>
      <c r="K152">
        <v>151</v>
      </c>
      <c r="L152" s="12">
        <f t="shared" si="19"/>
        <v>756</v>
      </c>
      <c r="M152" s="12">
        <f t="shared" si="20"/>
        <v>800</v>
      </c>
      <c r="N152" s="74">
        <f t="shared" si="21"/>
        <v>3003982</v>
      </c>
      <c r="O152" t="str">
        <f t="shared" si="22"/>
        <v>DEMO, PAVEMENT, REMOVE</v>
      </c>
      <c r="P152" s="12" t="str">
        <f t="shared" si="23"/>
        <v>SY</v>
      </c>
    </row>
    <row r="153" spans="1:16" ht="15" customHeight="1" x14ac:dyDescent="0.2">
      <c r="A153" s="73">
        <f t="shared" si="24"/>
        <v>152</v>
      </c>
      <c r="B153" s="72">
        <f t="shared" si="25"/>
        <v>1.00153</v>
      </c>
      <c r="C153" s="36" t="s">
        <v>103</v>
      </c>
      <c r="D153" s="36">
        <v>756</v>
      </c>
      <c r="E153" s="68">
        <v>800</v>
      </c>
      <c r="F153" s="35">
        <v>3003898</v>
      </c>
      <c r="G153" s="35" t="s">
        <v>1269</v>
      </c>
      <c r="H153" s="36" t="s">
        <v>10</v>
      </c>
      <c r="I153" s="72"/>
      <c r="K153">
        <v>152</v>
      </c>
      <c r="L153" s="12">
        <f t="shared" si="19"/>
        <v>756</v>
      </c>
      <c r="M153" s="12">
        <f t="shared" si="20"/>
        <v>800</v>
      </c>
      <c r="N153" s="74">
        <f t="shared" si="21"/>
        <v>3003898</v>
      </c>
      <c r="O153" t="str">
        <f t="shared" si="22"/>
        <v>DEMO, PAVEMENT, SIDEWALK, REM &amp; DISPOSE</v>
      </c>
      <c r="P153" s="12" t="str">
        <f t="shared" si="23"/>
        <v>SY</v>
      </c>
    </row>
    <row r="154" spans="1:16" ht="15" customHeight="1" x14ac:dyDescent="0.2">
      <c r="A154" s="73">
        <f t="shared" si="24"/>
        <v>153</v>
      </c>
      <c r="B154" s="72">
        <f t="shared" si="25"/>
        <v>1.0015400000000001</v>
      </c>
      <c r="C154" s="36" t="s">
        <v>103</v>
      </c>
      <c r="D154" s="36">
        <v>756</v>
      </c>
      <c r="E154" s="68">
        <v>800</v>
      </c>
      <c r="F154" s="35">
        <v>3003973</v>
      </c>
      <c r="G154" s="35" t="s">
        <v>1269</v>
      </c>
      <c r="H154" s="36" t="s">
        <v>0</v>
      </c>
      <c r="I154" s="72"/>
      <c r="K154">
        <v>153</v>
      </c>
      <c r="L154" s="12">
        <f t="shared" si="19"/>
        <v>756</v>
      </c>
      <c r="M154" s="12">
        <f t="shared" si="20"/>
        <v>800</v>
      </c>
      <c r="N154" s="74">
        <f t="shared" si="21"/>
        <v>3003973</v>
      </c>
      <c r="O154" t="str">
        <f t="shared" si="22"/>
        <v>DEMO, PAVEMENT, SIDEWALK, REM &amp; DISPOSE</v>
      </c>
      <c r="P154" s="12" t="str">
        <f t="shared" si="23"/>
        <v>LS</v>
      </c>
    </row>
    <row r="155" spans="1:16" ht="15" customHeight="1" x14ac:dyDescent="0.2">
      <c r="A155" s="73">
        <f t="shared" si="24"/>
        <v>154</v>
      </c>
      <c r="B155" s="72">
        <f t="shared" si="25"/>
        <v>1.0015499999999999</v>
      </c>
      <c r="C155" s="36" t="s">
        <v>103</v>
      </c>
      <c r="D155" s="36">
        <v>758</v>
      </c>
      <c r="E155" s="68">
        <v>800</v>
      </c>
      <c r="F155" s="35">
        <v>3003069</v>
      </c>
      <c r="G155" s="35" t="s">
        <v>653</v>
      </c>
      <c r="H155" s="36" t="s">
        <v>0</v>
      </c>
      <c r="I155" s="72"/>
      <c r="K155">
        <v>154</v>
      </c>
      <c r="L155" s="12">
        <f t="shared" si="19"/>
        <v>758</v>
      </c>
      <c r="M155" s="12">
        <f t="shared" si="20"/>
        <v>800</v>
      </c>
      <c r="N155" s="74">
        <f t="shared" si="21"/>
        <v>3003069</v>
      </c>
      <c r="O155" t="str">
        <f t="shared" si="22"/>
        <v>DEMO, RETAINING WALL, REM &amp; DISPOSE</v>
      </c>
      <c r="P155" s="12" t="str">
        <f t="shared" si="23"/>
        <v>LS</v>
      </c>
    </row>
    <row r="156" spans="1:16" ht="15" customHeight="1" x14ac:dyDescent="0.2">
      <c r="A156" s="73">
        <f t="shared" si="24"/>
        <v>155</v>
      </c>
      <c r="B156" s="72">
        <f t="shared" si="25"/>
        <v>1.00156</v>
      </c>
      <c r="C156" s="36" t="s">
        <v>103</v>
      </c>
      <c r="D156" s="36">
        <v>758</v>
      </c>
      <c r="E156" s="68">
        <v>800</v>
      </c>
      <c r="F156" s="35">
        <v>3003070</v>
      </c>
      <c r="G156" s="35" t="s">
        <v>653</v>
      </c>
      <c r="H156" s="36" t="s">
        <v>2</v>
      </c>
      <c r="I156" s="72"/>
      <c r="K156">
        <v>155</v>
      </c>
      <c r="L156" s="12">
        <f t="shared" si="19"/>
        <v>758</v>
      </c>
      <c r="M156" s="12">
        <f t="shared" si="20"/>
        <v>800</v>
      </c>
      <c r="N156" s="74">
        <f t="shared" si="21"/>
        <v>3003070</v>
      </c>
      <c r="O156" t="str">
        <f t="shared" si="22"/>
        <v>DEMO, RETAINING WALL, REM &amp; DISPOSE</v>
      </c>
      <c r="P156" s="12" t="str">
        <f t="shared" si="23"/>
        <v>EA</v>
      </c>
    </row>
    <row r="157" spans="1:16" ht="15" customHeight="1" x14ac:dyDescent="0.2">
      <c r="A157" s="73">
        <f t="shared" si="24"/>
        <v>156</v>
      </c>
      <c r="B157" s="72">
        <f t="shared" si="25"/>
        <v>1.0015700000000001</v>
      </c>
      <c r="C157" s="36" t="s">
        <v>103</v>
      </c>
      <c r="D157" s="36">
        <v>718</v>
      </c>
      <c r="E157" s="68">
        <v>800</v>
      </c>
      <c r="F157" s="35">
        <v>3003053</v>
      </c>
      <c r="G157" s="35" t="s">
        <v>646</v>
      </c>
      <c r="H157" s="36" t="s">
        <v>0</v>
      </c>
      <c r="I157" s="72"/>
      <c r="K157">
        <v>156</v>
      </c>
      <c r="L157" s="12">
        <f t="shared" si="19"/>
        <v>718</v>
      </c>
      <c r="M157" s="12">
        <f t="shared" si="20"/>
        <v>800</v>
      </c>
      <c r="N157" s="74">
        <f t="shared" si="21"/>
        <v>3003053</v>
      </c>
      <c r="O157" t="str">
        <f t="shared" si="22"/>
        <v>DEMO, SANITARY, ABANDON</v>
      </c>
      <c r="P157" s="12" t="str">
        <f t="shared" si="23"/>
        <v>LS</v>
      </c>
    </row>
    <row r="158" spans="1:16" ht="15" customHeight="1" x14ac:dyDescent="0.2">
      <c r="A158" s="73">
        <f t="shared" si="24"/>
        <v>157</v>
      </c>
      <c r="B158" s="72">
        <f t="shared" si="25"/>
        <v>1.0015799999999999</v>
      </c>
      <c r="C158" s="36" t="s">
        <v>103</v>
      </c>
      <c r="D158" s="36">
        <v>718</v>
      </c>
      <c r="E158" s="68">
        <v>800</v>
      </c>
      <c r="F158" s="35">
        <v>3003054</v>
      </c>
      <c r="G158" s="35" t="s">
        <v>646</v>
      </c>
      <c r="H158" s="36" t="s">
        <v>2</v>
      </c>
      <c r="I158" s="72"/>
      <c r="K158">
        <v>157</v>
      </c>
      <c r="L158" s="12">
        <f t="shared" si="19"/>
        <v>718</v>
      </c>
      <c r="M158" s="12">
        <f t="shared" si="20"/>
        <v>800</v>
      </c>
      <c r="N158" s="74">
        <f t="shared" si="21"/>
        <v>3003054</v>
      </c>
      <c r="O158" t="str">
        <f t="shared" si="22"/>
        <v>DEMO, SANITARY, ABANDON</v>
      </c>
      <c r="P158" s="12" t="str">
        <f t="shared" si="23"/>
        <v>EA</v>
      </c>
    </row>
    <row r="159" spans="1:16" ht="15" customHeight="1" x14ac:dyDescent="0.2">
      <c r="A159" s="73">
        <f t="shared" si="24"/>
        <v>158</v>
      </c>
      <c r="B159" s="72">
        <f t="shared" si="25"/>
        <v>1.00159</v>
      </c>
      <c r="C159" s="36" t="s">
        <v>103</v>
      </c>
      <c r="D159" s="36">
        <v>718</v>
      </c>
      <c r="E159" s="68">
        <v>800</v>
      </c>
      <c r="F159" s="35">
        <v>3003055</v>
      </c>
      <c r="G159" s="35" t="s">
        <v>646</v>
      </c>
      <c r="H159" s="36" t="s">
        <v>1</v>
      </c>
      <c r="I159" s="72"/>
      <c r="K159">
        <v>158</v>
      </c>
      <c r="L159" s="12">
        <f t="shared" si="19"/>
        <v>718</v>
      </c>
      <c r="M159" s="12">
        <f t="shared" si="20"/>
        <v>800</v>
      </c>
      <c r="N159" s="74">
        <f t="shared" si="21"/>
        <v>3003055</v>
      </c>
      <c r="O159" t="str">
        <f t="shared" si="22"/>
        <v>DEMO, SANITARY, ABANDON</v>
      </c>
      <c r="P159" s="12" t="str">
        <f t="shared" si="23"/>
        <v>LF</v>
      </c>
    </row>
    <row r="160" spans="1:16" ht="15" customHeight="1" x14ac:dyDescent="0.2">
      <c r="A160" s="73">
        <f t="shared" si="24"/>
        <v>159</v>
      </c>
      <c r="B160" s="72">
        <f t="shared" si="25"/>
        <v>1.0016</v>
      </c>
      <c r="C160" s="36" t="s">
        <v>103</v>
      </c>
      <c r="D160" s="36">
        <v>756</v>
      </c>
      <c r="E160" s="68">
        <v>800</v>
      </c>
      <c r="F160" s="35">
        <v>3002910</v>
      </c>
      <c r="G160" s="35" t="s">
        <v>570</v>
      </c>
      <c r="H160" s="36" t="s">
        <v>1</v>
      </c>
      <c r="I160" s="72"/>
      <c r="K160">
        <v>159</v>
      </c>
      <c r="L160" s="12">
        <f t="shared" si="19"/>
        <v>756</v>
      </c>
      <c r="M160" s="12">
        <f t="shared" si="20"/>
        <v>800</v>
      </c>
      <c r="N160" s="74">
        <f t="shared" si="21"/>
        <v>3002910</v>
      </c>
      <c r="O160" t="str">
        <f t="shared" si="22"/>
        <v>DEMO, SAWCUT, ASPHALT</v>
      </c>
      <c r="P160" s="12" t="str">
        <f t="shared" si="23"/>
        <v>LF</v>
      </c>
    </row>
    <row r="161" spans="1:16" ht="15" customHeight="1" x14ac:dyDescent="0.2">
      <c r="A161" s="73">
        <f t="shared" si="24"/>
        <v>160</v>
      </c>
      <c r="B161" s="72">
        <f t="shared" si="25"/>
        <v>1.0016099999999999</v>
      </c>
      <c r="C161" s="36" t="s">
        <v>103</v>
      </c>
      <c r="D161" s="36">
        <v>756</v>
      </c>
      <c r="E161" s="68">
        <v>800</v>
      </c>
      <c r="F161" s="35">
        <v>3002911</v>
      </c>
      <c r="G161" s="35" t="s">
        <v>570</v>
      </c>
      <c r="H161" s="36" t="s">
        <v>0</v>
      </c>
      <c r="I161" s="72"/>
      <c r="K161">
        <v>160</v>
      </c>
      <c r="L161" s="12">
        <f t="shared" si="19"/>
        <v>756</v>
      </c>
      <c r="M161" s="12">
        <f t="shared" si="20"/>
        <v>800</v>
      </c>
      <c r="N161" s="74">
        <f t="shared" si="21"/>
        <v>3002911</v>
      </c>
      <c r="O161" t="str">
        <f t="shared" si="22"/>
        <v>DEMO, SAWCUT, ASPHALT</v>
      </c>
      <c r="P161" s="12" t="str">
        <f t="shared" si="23"/>
        <v>LS</v>
      </c>
    </row>
    <row r="162" spans="1:16" ht="15" customHeight="1" x14ac:dyDescent="0.2">
      <c r="A162" s="73">
        <f t="shared" si="24"/>
        <v>161</v>
      </c>
      <c r="B162" s="72">
        <f t="shared" si="25"/>
        <v>1.00162</v>
      </c>
      <c r="C162" s="36" t="s">
        <v>103</v>
      </c>
      <c r="D162" s="36">
        <v>756</v>
      </c>
      <c r="E162" s="68">
        <v>800</v>
      </c>
      <c r="F162" s="35">
        <v>3002916</v>
      </c>
      <c r="G162" s="35" t="s">
        <v>573</v>
      </c>
      <c r="H162" s="36" t="s">
        <v>1</v>
      </c>
      <c r="I162" s="72"/>
      <c r="K162">
        <v>161</v>
      </c>
      <c r="L162" s="12">
        <f t="shared" si="19"/>
        <v>756</v>
      </c>
      <c r="M162" s="12">
        <f t="shared" si="20"/>
        <v>800</v>
      </c>
      <c r="N162" s="74">
        <f t="shared" si="21"/>
        <v>3002916</v>
      </c>
      <c r="O162" t="str">
        <f t="shared" si="22"/>
        <v>DEMO, SAWCUT, BRICK</v>
      </c>
      <c r="P162" s="12" t="str">
        <f t="shared" si="23"/>
        <v>LF</v>
      </c>
    </row>
    <row r="163" spans="1:16" ht="15" customHeight="1" x14ac:dyDescent="0.2">
      <c r="A163" s="73">
        <f t="shared" si="24"/>
        <v>162</v>
      </c>
      <c r="B163" s="72">
        <f t="shared" si="25"/>
        <v>1.00163</v>
      </c>
      <c r="C163" s="36" t="s">
        <v>103</v>
      </c>
      <c r="D163" s="36">
        <v>756</v>
      </c>
      <c r="E163" s="68">
        <v>800</v>
      </c>
      <c r="F163" s="35">
        <v>3002917</v>
      </c>
      <c r="G163" s="35" t="s">
        <v>573</v>
      </c>
      <c r="H163" s="36" t="s">
        <v>0</v>
      </c>
      <c r="I163" s="72"/>
      <c r="K163">
        <v>162</v>
      </c>
      <c r="L163" s="12">
        <f t="shared" si="19"/>
        <v>756</v>
      </c>
      <c r="M163" s="12">
        <f t="shared" si="20"/>
        <v>800</v>
      </c>
      <c r="N163" s="74">
        <f t="shared" si="21"/>
        <v>3002917</v>
      </c>
      <c r="O163" t="str">
        <f t="shared" si="22"/>
        <v>DEMO, SAWCUT, BRICK</v>
      </c>
      <c r="P163" s="12" t="str">
        <f t="shared" si="23"/>
        <v>LS</v>
      </c>
    </row>
    <row r="164" spans="1:16" ht="15" customHeight="1" x14ac:dyDescent="0.2">
      <c r="A164" s="73">
        <f t="shared" si="24"/>
        <v>163</v>
      </c>
      <c r="B164" s="72">
        <f t="shared" si="25"/>
        <v>1.0016400000000001</v>
      </c>
      <c r="C164" s="36" t="s">
        <v>103</v>
      </c>
      <c r="D164" s="36">
        <v>756</v>
      </c>
      <c r="E164" s="68">
        <v>800</v>
      </c>
      <c r="F164" s="35">
        <v>3002912</v>
      </c>
      <c r="G164" s="35" t="s">
        <v>571</v>
      </c>
      <c r="H164" s="36" t="s">
        <v>1</v>
      </c>
      <c r="I164" s="72"/>
      <c r="K164">
        <v>163</v>
      </c>
      <c r="L164" s="12">
        <f t="shared" si="19"/>
        <v>756</v>
      </c>
      <c r="M164" s="12">
        <f t="shared" si="20"/>
        <v>800</v>
      </c>
      <c r="N164" s="74">
        <f t="shared" si="21"/>
        <v>3002912</v>
      </c>
      <c r="O164" t="str">
        <f t="shared" si="22"/>
        <v>DEMO, SAWCUT, CONCRETE</v>
      </c>
      <c r="P164" s="12" t="str">
        <f t="shared" si="23"/>
        <v>LF</v>
      </c>
    </row>
    <row r="165" spans="1:16" ht="15" customHeight="1" x14ac:dyDescent="0.2">
      <c r="A165" s="73">
        <f t="shared" si="24"/>
        <v>164</v>
      </c>
      <c r="B165" s="72">
        <f t="shared" si="25"/>
        <v>1.0016499999999999</v>
      </c>
      <c r="C165" s="36" t="s">
        <v>103</v>
      </c>
      <c r="D165" s="36">
        <v>756</v>
      </c>
      <c r="E165" s="68">
        <v>800</v>
      </c>
      <c r="F165" s="35">
        <v>3002913</v>
      </c>
      <c r="G165" s="35" t="s">
        <v>571</v>
      </c>
      <c r="H165" s="36" t="s">
        <v>0</v>
      </c>
      <c r="I165" s="72"/>
      <c r="K165">
        <v>164</v>
      </c>
      <c r="L165" s="12">
        <f t="shared" si="19"/>
        <v>756</v>
      </c>
      <c r="M165" s="12">
        <f t="shared" si="20"/>
        <v>800</v>
      </c>
      <c r="N165" s="74">
        <f t="shared" si="21"/>
        <v>3002913</v>
      </c>
      <c r="O165" t="str">
        <f t="shared" si="22"/>
        <v>DEMO, SAWCUT, CONCRETE</v>
      </c>
      <c r="P165" s="12" t="str">
        <f t="shared" si="23"/>
        <v>LS</v>
      </c>
    </row>
    <row r="166" spans="1:16" ht="15" customHeight="1" x14ac:dyDescent="0.2">
      <c r="A166" s="73">
        <f t="shared" si="24"/>
        <v>165</v>
      </c>
      <c r="B166" s="72">
        <f t="shared" si="25"/>
        <v>1.00166</v>
      </c>
      <c r="C166" s="36" t="s">
        <v>103</v>
      </c>
      <c r="D166" s="36">
        <v>756</v>
      </c>
      <c r="E166" s="68">
        <v>800</v>
      </c>
      <c r="F166" s="35">
        <v>3002918</v>
      </c>
      <c r="G166" s="35" t="s">
        <v>574</v>
      </c>
      <c r="H166" s="36" t="s">
        <v>1</v>
      </c>
      <c r="I166" s="72"/>
      <c r="K166">
        <v>165</v>
      </c>
      <c r="L166" s="12">
        <f t="shared" ref="L166:L229" si="26">IFERROR(VLOOKUP($K166,$A$2:$H$1774,4,FALSE),"")</f>
        <v>756</v>
      </c>
      <c r="M166" s="12">
        <f t="shared" ref="M166:M229" si="27">IFERROR(VLOOKUP($K166,$A$2:$H$1774,5,FALSE),"")</f>
        <v>800</v>
      </c>
      <c r="N166" s="74">
        <f t="shared" ref="N166:N229" si="28">IFERROR(VLOOKUP($K166,$A$2:$H$1774,6,FALSE),"")</f>
        <v>3002918</v>
      </c>
      <c r="O166" t="str">
        <f t="shared" ref="O166:O229" si="29">IFERROR(VLOOKUP($K166,$A$2:$H$1774,7,FALSE),"")</f>
        <v>DEMO, SAWCUT, DRIVEWAY</v>
      </c>
      <c r="P166" s="12" t="str">
        <f t="shared" ref="P166:P229" si="30">IFERROR(VLOOKUP($K166,$A$2:$H$1774,8,FALSE),"")</f>
        <v>LF</v>
      </c>
    </row>
    <row r="167" spans="1:16" ht="15" customHeight="1" x14ac:dyDescent="0.2">
      <c r="A167" s="73">
        <f t="shared" si="24"/>
        <v>166</v>
      </c>
      <c r="B167" s="72">
        <f t="shared" si="25"/>
        <v>1.0016700000000001</v>
      </c>
      <c r="C167" s="36" t="s">
        <v>103</v>
      </c>
      <c r="D167" s="36">
        <v>756</v>
      </c>
      <c r="E167" s="68">
        <v>800</v>
      </c>
      <c r="F167" s="35">
        <v>3002919</v>
      </c>
      <c r="G167" s="35" t="s">
        <v>574</v>
      </c>
      <c r="H167" s="36" t="s">
        <v>0</v>
      </c>
      <c r="I167" s="72"/>
      <c r="K167">
        <v>166</v>
      </c>
      <c r="L167" s="12">
        <f t="shared" si="26"/>
        <v>756</v>
      </c>
      <c r="M167" s="12">
        <f t="shared" si="27"/>
        <v>800</v>
      </c>
      <c r="N167" s="74">
        <f t="shared" si="28"/>
        <v>3002919</v>
      </c>
      <c r="O167" t="str">
        <f t="shared" si="29"/>
        <v>DEMO, SAWCUT, DRIVEWAY</v>
      </c>
      <c r="P167" s="12" t="str">
        <f t="shared" si="30"/>
        <v>LS</v>
      </c>
    </row>
    <row r="168" spans="1:16" ht="15" customHeight="1" x14ac:dyDescent="0.2">
      <c r="A168" s="73">
        <f t="shared" si="24"/>
        <v>167</v>
      </c>
      <c r="B168" s="72">
        <f t="shared" si="25"/>
        <v>1.0016799999999999</v>
      </c>
      <c r="C168" s="36" t="s">
        <v>103</v>
      </c>
      <c r="D168" s="36">
        <v>756</v>
      </c>
      <c r="E168" s="68">
        <v>800</v>
      </c>
      <c r="F168" s="35">
        <v>3002914</v>
      </c>
      <c r="G168" s="35" t="s">
        <v>572</v>
      </c>
      <c r="H168" s="36" t="s">
        <v>1</v>
      </c>
      <c r="I168" s="72"/>
      <c r="K168">
        <v>167</v>
      </c>
      <c r="L168" s="12">
        <f t="shared" si="26"/>
        <v>756</v>
      </c>
      <c r="M168" s="12">
        <f t="shared" si="27"/>
        <v>800</v>
      </c>
      <c r="N168" s="74">
        <f t="shared" si="28"/>
        <v>3002914</v>
      </c>
      <c r="O168" t="str">
        <f t="shared" si="29"/>
        <v>DEMO, SAWCUT, SIDEWALK</v>
      </c>
      <c r="P168" s="12" t="str">
        <f t="shared" si="30"/>
        <v>LF</v>
      </c>
    </row>
    <row r="169" spans="1:16" ht="15" customHeight="1" x14ac:dyDescent="0.2">
      <c r="A169" s="73">
        <f t="shared" si="24"/>
        <v>168</v>
      </c>
      <c r="B169" s="72">
        <f t="shared" si="25"/>
        <v>1.00169</v>
      </c>
      <c r="C169" s="36" t="s">
        <v>103</v>
      </c>
      <c r="D169" s="36">
        <v>756</v>
      </c>
      <c r="E169" s="68">
        <v>800</v>
      </c>
      <c r="F169" s="35">
        <v>3002915</v>
      </c>
      <c r="G169" s="35" t="s">
        <v>572</v>
      </c>
      <c r="H169" s="36" t="s">
        <v>0</v>
      </c>
      <c r="I169" s="72"/>
      <c r="K169">
        <v>168</v>
      </c>
      <c r="L169" s="12">
        <f t="shared" si="26"/>
        <v>756</v>
      </c>
      <c r="M169" s="12">
        <f t="shared" si="27"/>
        <v>800</v>
      </c>
      <c r="N169" s="74">
        <f t="shared" si="28"/>
        <v>3002915</v>
      </c>
      <c r="O169" t="str">
        <f t="shared" si="29"/>
        <v>DEMO, SAWCUT, SIDEWALK</v>
      </c>
      <c r="P169" s="12" t="str">
        <f t="shared" si="30"/>
        <v>LS</v>
      </c>
    </row>
    <row r="170" spans="1:16" ht="15" customHeight="1" x14ac:dyDescent="0.2">
      <c r="A170" s="73">
        <f t="shared" si="24"/>
        <v>169</v>
      </c>
      <c r="B170" s="72">
        <f t="shared" si="25"/>
        <v>1.0017</v>
      </c>
      <c r="C170" s="36" t="s">
        <v>103</v>
      </c>
      <c r="D170" s="36">
        <v>800</v>
      </c>
      <c r="E170" s="68"/>
      <c r="F170" s="35">
        <v>3003159</v>
      </c>
      <c r="G170" s="35" t="s">
        <v>727</v>
      </c>
      <c r="H170" s="36" t="s">
        <v>0</v>
      </c>
      <c r="I170" s="72"/>
      <c r="K170">
        <v>169</v>
      </c>
      <c r="L170" s="12">
        <f t="shared" si="26"/>
        <v>800</v>
      </c>
      <c r="M170" s="12">
        <f t="shared" si="27"/>
        <v>0</v>
      </c>
      <c r="N170" s="74">
        <f t="shared" si="28"/>
        <v>3003159</v>
      </c>
      <c r="O170" t="str">
        <f t="shared" si="29"/>
        <v>DEMO, SCALE, REM &amp; DISPOSE</v>
      </c>
      <c r="P170" s="12" t="str">
        <f t="shared" si="30"/>
        <v>LS</v>
      </c>
    </row>
    <row r="171" spans="1:16" ht="15" customHeight="1" x14ac:dyDescent="0.2">
      <c r="A171" s="73">
        <f t="shared" si="24"/>
        <v>170</v>
      </c>
      <c r="B171" s="72">
        <f t="shared" si="25"/>
        <v>1.0017100000000001</v>
      </c>
      <c r="C171" s="36" t="s">
        <v>103</v>
      </c>
      <c r="D171" s="36">
        <v>800</v>
      </c>
      <c r="E171" s="68"/>
      <c r="F171" s="35">
        <v>3003160</v>
      </c>
      <c r="G171" s="35" t="s">
        <v>727</v>
      </c>
      <c r="H171" s="36" t="s">
        <v>2</v>
      </c>
      <c r="I171" s="72"/>
      <c r="K171">
        <v>170</v>
      </c>
      <c r="L171" s="12">
        <f t="shared" si="26"/>
        <v>800</v>
      </c>
      <c r="M171" s="12">
        <f t="shared" si="27"/>
        <v>0</v>
      </c>
      <c r="N171" s="74">
        <f t="shared" si="28"/>
        <v>3003160</v>
      </c>
      <c r="O171" t="str">
        <f t="shared" si="29"/>
        <v>DEMO, SCALE, REM &amp; DISPOSE</v>
      </c>
      <c r="P171" s="12" t="str">
        <f t="shared" si="30"/>
        <v>EA</v>
      </c>
    </row>
    <row r="172" spans="1:16" ht="15" customHeight="1" x14ac:dyDescent="0.2">
      <c r="A172" s="73">
        <f t="shared" si="24"/>
        <v>171</v>
      </c>
      <c r="B172" s="72">
        <f t="shared" si="25"/>
        <v>1.0017199999999999</v>
      </c>
      <c r="C172" s="36" t="s">
        <v>103</v>
      </c>
      <c r="D172" s="36">
        <v>758</v>
      </c>
      <c r="E172" s="68">
        <v>800</v>
      </c>
      <c r="F172" s="35">
        <v>3003073</v>
      </c>
      <c r="G172" s="35" t="s">
        <v>60</v>
      </c>
      <c r="H172" s="36" t="s">
        <v>0</v>
      </c>
      <c r="I172" s="72"/>
      <c r="K172">
        <v>171</v>
      </c>
      <c r="L172" s="12">
        <f t="shared" si="26"/>
        <v>758</v>
      </c>
      <c r="M172" s="12">
        <f t="shared" si="27"/>
        <v>800</v>
      </c>
      <c r="N172" s="74">
        <f t="shared" si="28"/>
        <v>3003073</v>
      </c>
      <c r="O172" t="str">
        <f t="shared" si="29"/>
        <v>DEMO, SIGN, REM &amp; DISPOSE</v>
      </c>
      <c r="P172" s="12" t="str">
        <f t="shared" si="30"/>
        <v>LS</v>
      </c>
    </row>
    <row r="173" spans="1:16" ht="15" customHeight="1" x14ac:dyDescent="0.2">
      <c r="A173" s="73">
        <f t="shared" si="24"/>
        <v>172</v>
      </c>
      <c r="B173" s="72">
        <f t="shared" si="25"/>
        <v>1.00173</v>
      </c>
      <c r="C173" s="36" t="s">
        <v>103</v>
      </c>
      <c r="D173" s="36">
        <v>758</v>
      </c>
      <c r="E173" s="68">
        <v>800</v>
      </c>
      <c r="F173" s="35">
        <v>3003074</v>
      </c>
      <c r="G173" s="35" t="s">
        <v>60</v>
      </c>
      <c r="H173" s="36" t="s">
        <v>2</v>
      </c>
      <c r="I173" s="72"/>
      <c r="K173">
        <v>172</v>
      </c>
      <c r="L173" s="12">
        <f t="shared" si="26"/>
        <v>758</v>
      </c>
      <c r="M173" s="12">
        <f t="shared" si="27"/>
        <v>800</v>
      </c>
      <c r="N173" s="74">
        <f t="shared" si="28"/>
        <v>3003074</v>
      </c>
      <c r="O173" t="str">
        <f t="shared" si="29"/>
        <v>DEMO, SIGN, REM &amp; DISPOSE</v>
      </c>
      <c r="P173" s="12" t="str">
        <f t="shared" si="30"/>
        <v>EA</v>
      </c>
    </row>
    <row r="174" spans="1:16" ht="15" customHeight="1" x14ac:dyDescent="0.2">
      <c r="A174" s="73">
        <f t="shared" si="24"/>
        <v>173</v>
      </c>
      <c r="B174" s="72">
        <f t="shared" si="25"/>
        <v>1.0017400000000001</v>
      </c>
      <c r="C174" s="36" t="s">
        <v>103</v>
      </c>
      <c r="D174" s="36">
        <v>800</v>
      </c>
      <c r="E174" s="68"/>
      <c r="F174" s="35">
        <v>3003042</v>
      </c>
      <c r="G174" s="35" t="s">
        <v>641</v>
      </c>
      <c r="H174" s="36" t="s">
        <v>2</v>
      </c>
      <c r="I174" s="72"/>
      <c r="K174">
        <v>173</v>
      </c>
      <c r="L174" s="12">
        <f t="shared" si="26"/>
        <v>800</v>
      </c>
      <c r="M174" s="12">
        <f t="shared" si="27"/>
        <v>0</v>
      </c>
      <c r="N174" s="74">
        <f t="shared" si="28"/>
        <v>3003042</v>
      </c>
      <c r="O174" t="str">
        <f t="shared" si="29"/>
        <v>DEMO, SITE CLEANUP</v>
      </c>
      <c r="P174" s="12" t="str">
        <f t="shared" si="30"/>
        <v>EA</v>
      </c>
    </row>
    <row r="175" spans="1:16" ht="15" customHeight="1" x14ac:dyDescent="0.2">
      <c r="A175" s="73">
        <f t="shared" si="24"/>
        <v>174</v>
      </c>
      <c r="B175" s="72">
        <f t="shared" si="25"/>
        <v>1.0017499999999999</v>
      </c>
      <c r="C175" s="36" t="s">
        <v>103</v>
      </c>
      <c r="D175" s="36">
        <v>800</v>
      </c>
      <c r="E175" s="68"/>
      <c r="F175" s="35">
        <v>3003043</v>
      </c>
      <c r="G175" s="35" t="s">
        <v>641</v>
      </c>
      <c r="H175" s="36" t="s">
        <v>0</v>
      </c>
      <c r="I175" s="72"/>
      <c r="K175">
        <v>174</v>
      </c>
      <c r="L175" s="12">
        <f t="shared" si="26"/>
        <v>800</v>
      </c>
      <c r="M175" s="12">
        <f t="shared" si="27"/>
        <v>0</v>
      </c>
      <c r="N175" s="74">
        <f t="shared" si="28"/>
        <v>3003043</v>
      </c>
      <c r="O175" t="str">
        <f t="shared" si="29"/>
        <v>DEMO, SITE CLEANUP</v>
      </c>
      <c r="P175" s="12" t="str">
        <f t="shared" si="30"/>
        <v>LS</v>
      </c>
    </row>
    <row r="176" spans="1:16" ht="15" customHeight="1" x14ac:dyDescent="0.2">
      <c r="A176" s="73">
        <f t="shared" si="24"/>
        <v>175</v>
      </c>
      <c r="B176" s="72">
        <f t="shared" si="25"/>
        <v>1.00176</v>
      </c>
      <c r="C176" s="36" t="s">
        <v>103</v>
      </c>
      <c r="D176" s="36">
        <v>800</v>
      </c>
      <c r="E176" s="68"/>
      <c r="F176" s="35">
        <v>3003044</v>
      </c>
      <c r="G176" s="35" t="s">
        <v>642</v>
      </c>
      <c r="H176" s="36" t="s">
        <v>0</v>
      </c>
      <c r="I176" s="72"/>
      <c r="K176">
        <v>175</v>
      </c>
      <c r="L176" s="12">
        <f t="shared" si="26"/>
        <v>800</v>
      </c>
      <c r="M176" s="12">
        <f t="shared" si="27"/>
        <v>0</v>
      </c>
      <c r="N176" s="74">
        <f t="shared" si="28"/>
        <v>3003044</v>
      </c>
      <c r="O176" t="str">
        <f t="shared" si="29"/>
        <v>DEMO, SITE COMPLETE</v>
      </c>
      <c r="P176" s="12" t="str">
        <f t="shared" si="30"/>
        <v>LS</v>
      </c>
    </row>
    <row r="177" spans="1:16" ht="15" customHeight="1" x14ac:dyDescent="0.2">
      <c r="A177" s="73">
        <f t="shared" si="24"/>
        <v>176</v>
      </c>
      <c r="B177" s="72">
        <f t="shared" si="25"/>
        <v>1.00177</v>
      </c>
      <c r="C177" s="36" t="s">
        <v>103</v>
      </c>
      <c r="D177" s="36">
        <v>758</v>
      </c>
      <c r="E177" s="68">
        <v>800</v>
      </c>
      <c r="F177" s="35">
        <v>3003026</v>
      </c>
      <c r="G177" s="35" t="s">
        <v>634</v>
      </c>
      <c r="H177" s="36" t="s">
        <v>2</v>
      </c>
      <c r="I177" s="72"/>
      <c r="K177">
        <v>176</v>
      </c>
      <c r="L177" s="12">
        <f t="shared" si="26"/>
        <v>758</v>
      </c>
      <c r="M177" s="12">
        <f t="shared" si="27"/>
        <v>800</v>
      </c>
      <c r="N177" s="74">
        <f t="shared" si="28"/>
        <v>3003026</v>
      </c>
      <c r="O177" t="str">
        <f t="shared" si="29"/>
        <v>DEMO, STRUCTURE, BLDG, REM &amp; DISPOSE</v>
      </c>
      <c r="P177" s="12" t="str">
        <f t="shared" si="30"/>
        <v>EA</v>
      </c>
    </row>
    <row r="178" spans="1:16" ht="15" customHeight="1" x14ac:dyDescent="0.2">
      <c r="A178" s="73">
        <f t="shared" si="24"/>
        <v>177</v>
      </c>
      <c r="B178" s="72">
        <f t="shared" si="25"/>
        <v>1.0017799999999999</v>
      </c>
      <c r="C178" s="36" t="s">
        <v>103</v>
      </c>
      <c r="D178" s="36">
        <v>758</v>
      </c>
      <c r="E178" s="68">
        <v>800</v>
      </c>
      <c r="F178" s="35">
        <v>3003027</v>
      </c>
      <c r="G178" s="35" t="s">
        <v>634</v>
      </c>
      <c r="H178" s="36" t="s">
        <v>0</v>
      </c>
      <c r="I178" s="72"/>
      <c r="K178">
        <v>177</v>
      </c>
      <c r="L178" s="12">
        <f t="shared" si="26"/>
        <v>758</v>
      </c>
      <c r="M178" s="12">
        <f t="shared" si="27"/>
        <v>800</v>
      </c>
      <c r="N178" s="74">
        <f t="shared" si="28"/>
        <v>3003027</v>
      </c>
      <c r="O178" t="str">
        <f t="shared" si="29"/>
        <v>DEMO, STRUCTURE, BLDG, REM &amp; DISPOSE</v>
      </c>
      <c r="P178" s="12" t="str">
        <f t="shared" si="30"/>
        <v>LS</v>
      </c>
    </row>
    <row r="179" spans="1:16" ht="15" customHeight="1" x14ac:dyDescent="0.2">
      <c r="A179" s="73">
        <f t="shared" si="24"/>
        <v>178</v>
      </c>
      <c r="B179" s="72">
        <f t="shared" si="25"/>
        <v>1.00179</v>
      </c>
      <c r="C179" s="36" t="s">
        <v>103</v>
      </c>
      <c r="D179" s="36">
        <v>758</v>
      </c>
      <c r="E179" s="68">
        <v>800</v>
      </c>
      <c r="F179" s="35">
        <v>3003028</v>
      </c>
      <c r="G179" s="35" t="s">
        <v>635</v>
      </c>
      <c r="H179" s="36" t="s">
        <v>2</v>
      </c>
      <c r="I179" s="72"/>
      <c r="K179">
        <v>178</v>
      </c>
      <c r="L179" s="12">
        <f t="shared" si="26"/>
        <v>758</v>
      </c>
      <c r="M179" s="12">
        <f t="shared" si="27"/>
        <v>800</v>
      </c>
      <c r="N179" s="74">
        <f t="shared" si="28"/>
        <v>3003028</v>
      </c>
      <c r="O179" t="str">
        <f t="shared" si="29"/>
        <v>DEMO, STRUCTURE, CABIN, REM &amp; DISPOSE</v>
      </c>
      <c r="P179" s="12" t="str">
        <f t="shared" si="30"/>
        <v>EA</v>
      </c>
    </row>
    <row r="180" spans="1:16" ht="15" customHeight="1" x14ac:dyDescent="0.2">
      <c r="A180" s="73">
        <f t="shared" si="24"/>
        <v>179</v>
      </c>
      <c r="B180" s="72">
        <f t="shared" si="25"/>
        <v>1.0018</v>
      </c>
      <c r="C180" s="36" t="s">
        <v>103</v>
      </c>
      <c r="D180" s="36">
        <v>758</v>
      </c>
      <c r="E180" s="68">
        <v>800</v>
      </c>
      <c r="F180" s="35">
        <v>3003029</v>
      </c>
      <c r="G180" s="35" t="s">
        <v>635</v>
      </c>
      <c r="H180" s="36" t="s">
        <v>0</v>
      </c>
      <c r="I180" s="72"/>
      <c r="K180">
        <v>179</v>
      </c>
      <c r="L180" s="12">
        <f t="shared" si="26"/>
        <v>758</v>
      </c>
      <c r="M180" s="12">
        <f t="shared" si="27"/>
        <v>800</v>
      </c>
      <c r="N180" s="74">
        <f t="shared" si="28"/>
        <v>3003029</v>
      </c>
      <c r="O180" t="str">
        <f t="shared" si="29"/>
        <v>DEMO, STRUCTURE, CABIN, REM &amp; DISPOSE</v>
      </c>
      <c r="P180" s="12" t="str">
        <f t="shared" si="30"/>
        <v>LS</v>
      </c>
    </row>
    <row r="181" spans="1:16" ht="15" customHeight="1" x14ac:dyDescent="0.2">
      <c r="A181" s="73">
        <f t="shared" si="24"/>
        <v>180</v>
      </c>
      <c r="B181" s="72">
        <f t="shared" si="25"/>
        <v>1.0018100000000001</v>
      </c>
      <c r="C181" s="36" t="s">
        <v>103</v>
      </c>
      <c r="D181" s="36">
        <v>758</v>
      </c>
      <c r="E181" s="68">
        <v>800</v>
      </c>
      <c r="F181" s="35">
        <v>3003022</v>
      </c>
      <c r="G181" s="35" t="s">
        <v>632</v>
      </c>
      <c r="H181" s="36" t="s">
        <v>2</v>
      </c>
      <c r="I181" s="72"/>
      <c r="K181">
        <v>180</v>
      </c>
      <c r="L181" s="12">
        <f t="shared" si="26"/>
        <v>758</v>
      </c>
      <c r="M181" s="12">
        <f t="shared" si="27"/>
        <v>800</v>
      </c>
      <c r="N181" s="74">
        <f t="shared" si="28"/>
        <v>3003022</v>
      </c>
      <c r="O181" t="str">
        <f t="shared" si="29"/>
        <v>DEMO, STRUCTURE, REM &amp; DISPOSE</v>
      </c>
      <c r="P181" s="12" t="str">
        <f t="shared" si="30"/>
        <v>EA</v>
      </c>
    </row>
    <row r="182" spans="1:16" ht="15" customHeight="1" x14ac:dyDescent="0.2">
      <c r="A182" s="73">
        <f t="shared" si="24"/>
        <v>181</v>
      </c>
      <c r="B182" s="72">
        <f t="shared" si="25"/>
        <v>1.0018199999999999</v>
      </c>
      <c r="C182" s="36" t="s">
        <v>103</v>
      </c>
      <c r="D182" s="36">
        <v>758</v>
      </c>
      <c r="E182" s="68">
        <v>800</v>
      </c>
      <c r="F182" s="35">
        <v>3003023</v>
      </c>
      <c r="G182" s="35" t="s">
        <v>632</v>
      </c>
      <c r="H182" s="36" t="s">
        <v>0</v>
      </c>
      <c r="I182" s="72"/>
      <c r="K182">
        <v>181</v>
      </c>
      <c r="L182" s="12">
        <f t="shared" si="26"/>
        <v>758</v>
      </c>
      <c r="M182" s="12">
        <f t="shared" si="27"/>
        <v>800</v>
      </c>
      <c r="N182" s="74">
        <f t="shared" si="28"/>
        <v>3003023</v>
      </c>
      <c r="O182" t="str">
        <f t="shared" si="29"/>
        <v>DEMO, STRUCTURE, REM &amp; DISPOSE</v>
      </c>
      <c r="P182" s="12" t="str">
        <f t="shared" si="30"/>
        <v>LS</v>
      </c>
    </row>
    <row r="183" spans="1:16" ht="15" customHeight="1" x14ac:dyDescent="0.2">
      <c r="A183" s="73">
        <f t="shared" si="24"/>
        <v>182</v>
      </c>
      <c r="B183" s="72">
        <f t="shared" si="25"/>
        <v>1.00183</v>
      </c>
      <c r="C183" s="36" t="s">
        <v>103</v>
      </c>
      <c r="D183" s="36">
        <v>758</v>
      </c>
      <c r="E183" s="68">
        <v>800</v>
      </c>
      <c r="F183" s="35">
        <v>3003024</v>
      </c>
      <c r="G183" s="35" t="s">
        <v>633</v>
      </c>
      <c r="H183" s="36" t="s">
        <v>2</v>
      </c>
      <c r="I183" s="72"/>
      <c r="K183">
        <v>182</v>
      </c>
      <c r="L183" s="12">
        <f t="shared" si="26"/>
        <v>758</v>
      </c>
      <c r="M183" s="12">
        <f t="shared" si="27"/>
        <v>800</v>
      </c>
      <c r="N183" s="74">
        <f t="shared" si="28"/>
        <v>3003024</v>
      </c>
      <c r="O183" t="str">
        <f t="shared" si="29"/>
        <v>DEMO, STRUCTURE, TOWER, REM &amp; DISPOSE</v>
      </c>
      <c r="P183" s="12" t="str">
        <f t="shared" si="30"/>
        <v>EA</v>
      </c>
    </row>
    <row r="184" spans="1:16" ht="15" customHeight="1" x14ac:dyDescent="0.2">
      <c r="A184" s="73">
        <f t="shared" si="24"/>
        <v>183</v>
      </c>
      <c r="B184" s="72">
        <f t="shared" si="25"/>
        <v>1.0018400000000001</v>
      </c>
      <c r="C184" s="36" t="s">
        <v>103</v>
      </c>
      <c r="D184" s="36">
        <v>758</v>
      </c>
      <c r="E184" s="68">
        <v>800</v>
      </c>
      <c r="F184" s="35">
        <v>3003025</v>
      </c>
      <c r="G184" s="35" t="s">
        <v>633</v>
      </c>
      <c r="H184" s="36" t="s">
        <v>0</v>
      </c>
      <c r="I184" s="72"/>
      <c r="K184">
        <v>183</v>
      </c>
      <c r="L184" s="12">
        <f t="shared" si="26"/>
        <v>758</v>
      </c>
      <c r="M184" s="12">
        <f t="shared" si="27"/>
        <v>800</v>
      </c>
      <c r="N184" s="74">
        <f t="shared" si="28"/>
        <v>3003025</v>
      </c>
      <c r="O184" t="str">
        <f t="shared" si="29"/>
        <v>DEMO, STRUCTURE, TOWER, REM &amp; DISPOSE</v>
      </c>
      <c r="P184" s="12" t="str">
        <f t="shared" si="30"/>
        <v>LS</v>
      </c>
    </row>
    <row r="185" spans="1:16" ht="15" customHeight="1" x14ac:dyDescent="0.2">
      <c r="A185" s="73">
        <f t="shared" si="24"/>
        <v>184</v>
      </c>
      <c r="B185" s="72">
        <f t="shared" si="25"/>
        <v>1.0018499999999999</v>
      </c>
      <c r="C185" s="36" t="s">
        <v>103</v>
      </c>
      <c r="D185" s="36">
        <v>718</v>
      </c>
      <c r="E185" s="68">
        <v>800</v>
      </c>
      <c r="F185" s="35">
        <v>3003056</v>
      </c>
      <c r="G185" s="35" t="s">
        <v>647</v>
      </c>
      <c r="H185" s="36" t="s">
        <v>0</v>
      </c>
      <c r="I185" s="72"/>
      <c r="K185">
        <v>184</v>
      </c>
      <c r="L185" s="12">
        <f t="shared" si="26"/>
        <v>718</v>
      </c>
      <c r="M185" s="12">
        <f t="shared" si="27"/>
        <v>800</v>
      </c>
      <c r="N185" s="74">
        <f t="shared" si="28"/>
        <v>3003056</v>
      </c>
      <c r="O185" t="str">
        <f t="shared" si="29"/>
        <v>DEMO, TANK, ABANDON</v>
      </c>
      <c r="P185" s="12" t="str">
        <f t="shared" si="30"/>
        <v>LS</v>
      </c>
    </row>
    <row r="186" spans="1:16" ht="15" customHeight="1" x14ac:dyDescent="0.2">
      <c r="A186" s="73">
        <f t="shared" si="24"/>
        <v>185</v>
      </c>
      <c r="B186" s="72">
        <f t="shared" si="25"/>
        <v>1.00186</v>
      </c>
      <c r="C186" s="36" t="s">
        <v>103</v>
      </c>
      <c r="D186" s="36">
        <v>718</v>
      </c>
      <c r="E186" s="68">
        <v>800</v>
      </c>
      <c r="F186" s="35">
        <v>3003057</v>
      </c>
      <c r="G186" s="35" t="s">
        <v>647</v>
      </c>
      <c r="H186" s="36" t="s">
        <v>2</v>
      </c>
      <c r="I186" s="72"/>
      <c r="K186">
        <v>185</v>
      </c>
      <c r="L186" s="12">
        <f t="shared" si="26"/>
        <v>718</v>
      </c>
      <c r="M186" s="12">
        <f t="shared" si="27"/>
        <v>800</v>
      </c>
      <c r="N186" s="74">
        <f t="shared" si="28"/>
        <v>3003057</v>
      </c>
      <c r="O186" t="str">
        <f t="shared" si="29"/>
        <v>DEMO, TANK, ABANDON</v>
      </c>
      <c r="P186" s="12" t="str">
        <f t="shared" si="30"/>
        <v>EA</v>
      </c>
    </row>
    <row r="187" spans="1:16" ht="15" customHeight="1" x14ac:dyDescent="0.2">
      <c r="A187" s="73">
        <f t="shared" si="24"/>
        <v>186</v>
      </c>
      <c r="B187" s="72">
        <f t="shared" si="25"/>
        <v>1.00187</v>
      </c>
      <c r="C187" s="36" t="s">
        <v>103</v>
      </c>
      <c r="D187" s="36">
        <v>800</v>
      </c>
      <c r="E187" s="68"/>
      <c r="F187" s="35">
        <v>3003075</v>
      </c>
      <c r="G187" s="35" t="s">
        <v>655</v>
      </c>
      <c r="H187" s="36" t="s">
        <v>0</v>
      </c>
      <c r="I187" s="72"/>
      <c r="K187">
        <v>186</v>
      </c>
      <c r="L187" s="12">
        <f t="shared" si="26"/>
        <v>800</v>
      </c>
      <c r="M187" s="12">
        <f t="shared" si="27"/>
        <v>0</v>
      </c>
      <c r="N187" s="74">
        <f t="shared" si="28"/>
        <v>3003075</v>
      </c>
      <c r="O187" t="str">
        <f t="shared" si="29"/>
        <v>DEMO, TANK, REM &amp; DISPOSE</v>
      </c>
      <c r="P187" s="12" t="str">
        <f t="shared" si="30"/>
        <v>LS</v>
      </c>
    </row>
    <row r="188" spans="1:16" ht="15" customHeight="1" x14ac:dyDescent="0.2">
      <c r="A188" s="73">
        <f t="shared" si="24"/>
        <v>187</v>
      </c>
      <c r="B188" s="72">
        <f t="shared" si="25"/>
        <v>1.0018800000000001</v>
      </c>
      <c r="C188" s="36" t="s">
        <v>103</v>
      </c>
      <c r="D188" s="36">
        <v>800</v>
      </c>
      <c r="E188" s="68"/>
      <c r="F188" s="35">
        <v>3003076</v>
      </c>
      <c r="G188" s="35" t="s">
        <v>655</v>
      </c>
      <c r="H188" s="36" t="s">
        <v>2</v>
      </c>
      <c r="I188" s="72"/>
      <c r="K188">
        <v>187</v>
      </c>
      <c r="L188" s="12">
        <f t="shared" si="26"/>
        <v>800</v>
      </c>
      <c r="M188" s="12">
        <f t="shared" si="27"/>
        <v>0</v>
      </c>
      <c r="N188" s="74">
        <f t="shared" si="28"/>
        <v>3003076</v>
      </c>
      <c r="O188" t="str">
        <f t="shared" si="29"/>
        <v>DEMO, TANK, REM &amp; DISPOSE</v>
      </c>
      <c r="P188" s="12" t="str">
        <f t="shared" si="30"/>
        <v>EA</v>
      </c>
    </row>
    <row r="189" spans="1:16" ht="15" customHeight="1" x14ac:dyDescent="0.2">
      <c r="A189" s="73">
        <f t="shared" si="24"/>
        <v>188</v>
      </c>
      <c r="B189" s="72">
        <f t="shared" si="25"/>
        <v>1.0018899999999999</v>
      </c>
      <c r="C189" s="36" t="s">
        <v>103</v>
      </c>
      <c r="D189" s="36">
        <v>758</v>
      </c>
      <c r="E189" s="68">
        <v>800</v>
      </c>
      <c r="F189" s="35">
        <v>3002929</v>
      </c>
      <c r="G189" s="35" t="s">
        <v>579</v>
      </c>
      <c r="H189" s="36" t="s">
        <v>2</v>
      </c>
      <c r="I189" s="72"/>
      <c r="K189">
        <v>188</v>
      </c>
      <c r="L189" s="12">
        <f t="shared" si="26"/>
        <v>758</v>
      </c>
      <c r="M189" s="12">
        <f t="shared" si="27"/>
        <v>800</v>
      </c>
      <c r="N189" s="74">
        <f t="shared" si="28"/>
        <v>3002929</v>
      </c>
      <c r="O189" t="str">
        <f t="shared" si="29"/>
        <v>DEMO, TRACK, DERAIL, DISPOSE</v>
      </c>
      <c r="P189" s="12" t="str">
        <f t="shared" si="30"/>
        <v>EA</v>
      </c>
    </row>
    <row r="190" spans="1:16" ht="15" customHeight="1" x14ac:dyDescent="0.2">
      <c r="A190" s="73">
        <f t="shared" si="24"/>
        <v>189</v>
      </c>
      <c r="B190" s="72">
        <f t="shared" si="25"/>
        <v>1.0019</v>
      </c>
      <c r="C190" s="36" t="s">
        <v>103</v>
      </c>
      <c r="D190" s="36">
        <v>758</v>
      </c>
      <c r="E190" s="68">
        <v>800</v>
      </c>
      <c r="F190" s="35">
        <v>3002925</v>
      </c>
      <c r="G190" s="35" t="s">
        <v>71</v>
      </c>
      <c r="H190" s="36" t="s">
        <v>29</v>
      </c>
      <c r="I190" s="72"/>
      <c r="K190">
        <v>189</v>
      </c>
      <c r="L190" s="12">
        <f t="shared" si="26"/>
        <v>758</v>
      </c>
      <c r="M190" s="12">
        <f t="shared" si="27"/>
        <v>800</v>
      </c>
      <c r="N190" s="74">
        <f t="shared" si="28"/>
        <v>3002925</v>
      </c>
      <c r="O190" t="str">
        <f t="shared" si="29"/>
        <v>DEMO, TRACK, DISPOSE</v>
      </c>
      <c r="P190" s="12" t="str">
        <f t="shared" si="30"/>
        <v>TF</v>
      </c>
    </row>
    <row r="191" spans="1:16" ht="15" customHeight="1" x14ac:dyDescent="0.2">
      <c r="A191" s="73">
        <f t="shared" si="24"/>
        <v>190</v>
      </c>
      <c r="B191" s="72">
        <f t="shared" si="25"/>
        <v>1.0019100000000001</v>
      </c>
      <c r="C191" s="36" t="s">
        <v>103</v>
      </c>
      <c r="D191" s="36">
        <v>758</v>
      </c>
      <c r="E191" s="68">
        <v>800</v>
      </c>
      <c r="F191" s="35">
        <v>3002926</v>
      </c>
      <c r="G191" s="35" t="s">
        <v>71</v>
      </c>
      <c r="H191" s="36" t="s">
        <v>0</v>
      </c>
      <c r="I191" s="72"/>
      <c r="K191">
        <v>190</v>
      </c>
      <c r="L191" s="12">
        <f t="shared" si="26"/>
        <v>758</v>
      </c>
      <c r="M191" s="12">
        <f t="shared" si="27"/>
        <v>800</v>
      </c>
      <c r="N191" s="74">
        <f t="shared" si="28"/>
        <v>3002926</v>
      </c>
      <c r="O191" t="str">
        <f t="shared" si="29"/>
        <v>DEMO, TRACK, DISPOSE</v>
      </c>
      <c r="P191" s="12" t="str">
        <f t="shared" si="30"/>
        <v>LS</v>
      </c>
    </row>
    <row r="192" spans="1:16" ht="15" customHeight="1" x14ac:dyDescent="0.2">
      <c r="A192" s="73">
        <f t="shared" si="24"/>
        <v>191</v>
      </c>
      <c r="B192" s="72">
        <f t="shared" si="25"/>
        <v>1.0019199999999999</v>
      </c>
      <c r="C192" s="36" t="s">
        <v>103</v>
      </c>
      <c r="D192" s="36">
        <v>758</v>
      </c>
      <c r="E192" s="68">
        <v>800</v>
      </c>
      <c r="F192" s="35">
        <v>3002930</v>
      </c>
      <c r="G192" s="35" t="s">
        <v>580</v>
      </c>
      <c r="H192" s="36" t="s">
        <v>29</v>
      </c>
      <c r="I192" s="72"/>
      <c r="K192">
        <v>191</v>
      </c>
      <c r="L192" s="12">
        <f t="shared" si="26"/>
        <v>758</v>
      </c>
      <c r="M192" s="12">
        <f t="shared" si="27"/>
        <v>800</v>
      </c>
      <c r="N192" s="74">
        <f t="shared" si="28"/>
        <v>3002930</v>
      </c>
      <c r="O192" t="str">
        <f t="shared" si="29"/>
        <v>DEMO, TRACK, RAIL, DISPOSE</v>
      </c>
      <c r="P192" s="12" t="str">
        <f t="shared" si="30"/>
        <v>TF</v>
      </c>
    </row>
    <row r="193" spans="1:16" ht="15" customHeight="1" x14ac:dyDescent="0.2">
      <c r="A193" s="73">
        <f t="shared" si="24"/>
        <v>192</v>
      </c>
      <c r="B193" s="72">
        <f t="shared" si="25"/>
        <v>1.00193</v>
      </c>
      <c r="C193" s="36" t="s">
        <v>103</v>
      </c>
      <c r="D193" s="36">
        <v>758</v>
      </c>
      <c r="E193" s="68">
        <v>800</v>
      </c>
      <c r="F193" s="35">
        <v>3002931</v>
      </c>
      <c r="G193" s="35" t="s">
        <v>580</v>
      </c>
      <c r="H193" s="36" t="s">
        <v>0</v>
      </c>
      <c r="I193" s="72"/>
      <c r="K193">
        <v>192</v>
      </c>
      <c r="L193" s="12">
        <f t="shared" si="26"/>
        <v>758</v>
      </c>
      <c r="M193" s="12">
        <f t="shared" si="27"/>
        <v>800</v>
      </c>
      <c r="N193" s="74">
        <f t="shared" si="28"/>
        <v>3002931</v>
      </c>
      <c r="O193" t="str">
        <f t="shared" si="29"/>
        <v>DEMO, TRACK, RAIL, DISPOSE</v>
      </c>
      <c r="P193" s="12" t="str">
        <f t="shared" si="30"/>
        <v>LS</v>
      </c>
    </row>
    <row r="194" spans="1:16" ht="15" customHeight="1" x14ac:dyDescent="0.2">
      <c r="A194" s="73">
        <f t="shared" ref="A194:A257" si="31">IFERROR(RANK(B194,$B$2:$B$1774,1),"")</f>
        <v>193</v>
      </c>
      <c r="B194" s="72">
        <f t="shared" si="25"/>
        <v>1.0019400000000001</v>
      </c>
      <c r="C194" s="36" t="s">
        <v>103</v>
      </c>
      <c r="D194" s="36">
        <v>758</v>
      </c>
      <c r="E194" s="68">
        <v>800</v>
      </c>
      <c r="F194" s="35">
        <v>3002927</v>
      </c>
      <c r="G194" s="35" t="s">
        <v>578</v>
      </c>
      <c r="H194" s="36" t="s">
        <v>29</v>
      </c>
      <c r="I194" s="72"/>
      <c r="K194">
        <v>193</v>
      </c>
      <c r="L194" s="12">
        <f t="shared" si="26"/>
        <v>758</v>
      </c>
      <c r="M194" s="12">
        <f t="shared" si="27"/>
        <v>800</v>
      </c>
      <c r="N194" s="74">
        <f t="shared" si="28"/>
        <v>3002927</v>
      </c>
      <c r="O194" t="str">
        <f t="shared" si="29"/>
        <v>DEMO, TRACK, REM &amp; DISPOSE</v>
      </c>
      <c r="P194" s="12" t="str">
        <f t="shared" si="30"/>
        <v>TF</v>
      </c>
    </row>
    <row r="195" spans="1:16" ht="15" customHeight="1" x14ac:dyDescent="0.2">
      <c r="A195" s="73">
        <f t="shared" si="31"/>
        <v>194</v>
      </c>
      <c r="B195" s="72">
        <f t="shared" ref="B195:B258" si="32">IFERROR(SEARCH($J$4,G195)+ROW()/100000,"")</f>
        <v>1.0019499999999999</v>
      </c>
      <c r="C195" s="36" t="s">
        <v>103</v>
      </c>
      <c r="D195" s="36">
        <v>758</v>
      </c>
      <c r="E195" s="68">
        <v>800</v>
      </c>
      <c r="F195" s="35">
        <v>3002928</v>
      </c>
      <c r="G195" s="35" t="s">
        <v>578</v>
      </c>
      <c r="H195" s="36" t="s">
        <v>0</v>
      </c>
      <c r="I195" s="72"/>
      <c r="K195">
        <v>194</v>
      </c>
      <c r="L195" s="12">
        <f t="shared" si="26"/>
        <v>758</v>
      </c>
      <c r="M195" s="12">
        <f t="shared" si="27"/>
        <v>800</v>
      </c>
      <c r="N195" s="74">
        <f t="shared" si="28"/>
        <v>3002928</v>
      </c>
      <c r="O195" t="str">
        <f t="shared" si="29"/>
        <v>DEMO, TRACK, REM &amp; DISPOSE</v>
      </c>
      <c r="P195" s="12" t="str">
        <f t="shared" si="30"/>
        <v>LS</v>
      </c>
    </row>
    <row r="196" spans="1:16" ht="15" customHeight="1" x14ac:dyDescent="0.2">
      <c r="A196" s="73">
        <f t="shared" si="31"/>
        <v>195</v>
      </c>
      <c r="B196" s="72">
        <f t="shared" si="32"/>
        <v>1.00196</v>
      </c>
      <c r="C196" s="36" t="s">
        <v>103</v>
      </c>
      <c r="D196" s="36">
        <v>758</v>
      </c>
      <c r="E196" s="68">
        <v>800</v>
      </c>
      <c r="F196" s="35">
        <v>3002923</v>
      </c>
      <c r="G196" s="35" t="s">
        <v>577</v>
      </c>
      <c r="H196" s="36" t="s">
        <v>29</v>
      </c>
      <c r="I196" s="72"/>
      <c r="K196">
        <v>195</v>
      </c>
      <c r="L196" s="12">
        <f t="shared" si="26"/>
        <v>758</v>
      </c>
      <c r="M196" s="12">
        <f t="shared" si="27"/>
        <v>800</v>
      </c>
      <c r="N196" s="74">
        <f t="shared" si="28"/>
        <v>3002923</v>
      </c>
      <c r="O196" t="str">
        <f t="shared" si="29"/>
        <v>DEMO, TRACK, REMOVE</v>
      </c>
      <c r="P196" s="12" t="str">
        <f t="shared" si="30"/>
        <v>TF</v>
      </c>
    </row>
    <row r="197" spans="1:16" ht="15" customHeight="1" x14ac:dyDescent="0.2">
      <c r="A197" s="73">
        <f t="shared" si="31"/>
        <v>196</v>
      </c>
      <c r="B197" s="72">
        <f t="shared" si="32"/>
        <v>1.00197</v>
      </c>
      <c r="C197" s="36" t="s">
        <v>103</v>
      </c>
      <c r="D197" s="36">
        <v>758</v>
      </c>
      <c r="E197" s="68">
        <v>800</v>
      </c>
      <c r="F197" s="35">
        <v>3002924</v>
      </c>
      <c r="G197" s="35" t="s">
        <v>577</v>
      </c>
      <c r="H197" s="36" t="s">
        <v>0</v>
      </c>
      <c r="I197" s="72"/>
      <c r="K197">
        <v>196</v>
      </c>
      <c r="L197" s="12">
        <f t="shared" si="26"/>
        <v>758</v>
      </c>
      <c r="M197" s="12">
        <f t="shared" si="27"/>
        <v>800</v>
      </c>
      <c r="N197" s="74">
        <f t="shared" si="28"/>
        <v>3002924</v>
      </c>
      <c r="O197" t="str">
        <f t="shared" si="29"/>
        <v>DEMO, TRACK, REMOVE</v>
      </c>
      <c r="P197" s="12" t="str">
        <f t="shared" si="30"/>
        <v>LS</v>
      </c>
    </row>
    <row r="198" spans="1:16" ht="15" customHeight="1" x14ac:dyDescent="0.2">
      <c r="A198" s="73">
        <f t="shared" si="31"/>
        <v>197</v>
      </c>
      <c r="B198" s="72">
        <f t="shared" si="32"/>
        <v>1.0019800000000001</v>
      </c>
      <c r="C198" s="36" t="s">
        <v>103</v>
      </c>
      <c r="D198" s="36">
        <v>758</v>
      </c>
      <c r="E198" s="68">
        <v>800</v>
      </c>
      <c r="F198" s="35">
        <v>3002932</v>
      </c>
      <c r="G198" s="35" t="s">
        <v>581</v>
      </c>
      <c r="H198" s="36" t="s">
        <v>2</v>
      </c>
      <c r="I198" s="72"/>
      <c r="K198">
        <v>197</v>
      </c>
      <c r="L198" s="12">
        <f t="shared" si="26"/>
        <v>758</v>
      </c>
      <c r="M198" s="12">
        <f t="shared" si="27"/>
        <v>800</v>
      </c>
      <c r="N198" s="74">
        <f t="shared" si="28"/>
        <v>3002932</v>
      </c>
      <c r="O198" t="str">
        <f t="shared" si="29"/>
        <v>DEMO, TRACK, TIES, DISPOSE</v>
      </c>
      <c r="P198" s="12" t="str">
        <f t="shared" si="30"/>
        <v>EA</v>
      </c>
    </row>
    <row r="199" spans="1:16" ht="15" customHeight="1" x14ac:dyDescent="0.2">
      <c r="A199" s="73">
        <f t="shared" si="31"/>
        <v>198</v>
      </c>
      <c r="B199" s="72">
        <f t="shared" si="32"/>
        <v>1.0019899999999999</v>
      </c>
      <c r="C199" s="36" t="s">
        <v>103</v>
      </c>
      <c r="D199" s="36">
        <v>758</v>
      </c>
      <c r="E199" s="68">
        <v>800</v>
      </c>
      <c r="F199" s="35">
        <v>3002933</v>
      </c>
      <c r="G199" s="35" t="s">
        <v>581</v>
      </c>
      <c r="H199" s="36" t="s">
        <v>0</v>
      </c>
      <c r="I199" s="72"/>
      <c r="K199">
        <v>198</v>
      </c>
      <c r="L199" s="12">
        <f t="shared" si="26"/>
        <v>758</v>
      </c>
      <c r="M199" s="12">
        <f t="shared" si="27"/>
        <v>800</v>
      </c>
      <c r="N199" s="74">
        <f t="shared" si="28"/>
        <v>3002933</v>
      </c>
      <c r="O199" t="str">
        <f t="shared" si="29"/>
        <v>DEMO, TRACK, TIES, DISPOSE</v>
      </c>
      <c r="P199" s="12" t="str">
        <f t="shared" si="30"/>
        <v>LS</v>
      </c>
    </row>
    <row r="200" spans="1:16" ht="15" customHeight="1" x14ac:dyDescent="0.2">
      <c r="A200" s="73">
        <f t="shared" si="31"/>
        <v>199</v>
      </c>
      <c r="B200" s="72">
        <f t="shared" si="32"/>
        <v>1.002</v>
      </c>
      <c r="C200" s="36" t="s">
        <v>103</v>
      </c>
      <c r="D200" s="36">
        <v>758</v>
      </c>
      <c r="E200" s="68">
        <v>800</v>
      </c>
      <c r="F200" s="35">
        <v>3002942</v>
      </c>
      <c r="G200" s="35" t="s">
        <v>73</v>
      </c>
      <c r="H200" s="36" t="s">
        <v>2</v>
      </c>
      <c r="I200" s="72"/>
      <c r="K200">
        <v>199</v>
      </c>
      <c r="L200" s="12">
        <f t="shared" si="26"/>
        <v>758</v>
      </c>
      <c r="M200" s="12">
        <f t="shared" si="27"/>
        <v>800</v>
      </c>
      <c r="N200" s="74">
        <f t="shared" si="28"/>
        <v>3002942</v>
      </c>
      <c r="O200" t="str">
        <f t="shared" si="29"/>
        <v>DEMO, TRACK, TURNOUT, DISPOSE</v>
      </c>
      <c r="P200" s="12" t="str">
        <f t="shared" si="30"/>
        <v>EA</v>
      </c>
    </row>
    <row r="201" spans="1:16" ht="15" customHeight="1" x14ac:dyDescent="0.2">
      <c r="A201" s="73">
        <f t="shared" si="31"/>
        <v>200</v>
      </c>
      <c r="B201" s="72">
        <f t="shared" si="32"/>
        <v>1.0020100000000001</v>
      </c>
      <c r="C201" s="36" t="s">
        <v>103</v>
      </c>
      <c r="D201" s="36">
        <v>758</v>
      </c>
      <c r="E201" s="68">
        <v>800</v>
      </c>
      <c r="F201" s="35">
        <v>3002943</v>
      </c>
      <c r="G201" s="35" t="s">
        <v>585</v>
      </c>
      <c r="H201" s="36" t="s">
        <v>2</v>
      </c>
      <c r="I201" s="72"/>
      <c r="K201">
        <v>200</v>
      </c>
      <c r="L201" s="12">
        <f t="shared" si="26"/>
        <v>758</v>
      </c>
      <c r="M201" s="12">
        <f t="shared" si="27"/>
        <v>800</v>
      </c>
      <c r="N201" s="74">
        <f t="shared" si="28"/>
        <v>3002943</v>
      </c>
      <c r="O201" t="str">
        <f t="shared" si="29"/>
        <v>DEMO, TRACK, TURNOUT, REM &amp; DISPOSE</v>
      </c>
      <c r="P201" s="12" t="str">
        <f t="shared" si="30"/>
        <v>EA</v>
      </c>
    </row>
    <row r="202" spans="1:16" ht="15" customHeight="1" x14ac:dyDescent="0.2">
      <c r="A202" s="73">
        <f t="shared" si="31"/>
        <v>201</v>
      </c>
      <c r="B202" s="72">
        <f t="shared" si="32"/>
        <v>1.0020199999999999</v>
      </c>
      <c r="C202" s="36" t="s">
        <v>103</v>
      </c>
      <c r="D202" s="36">
        <v>758</v>
      </c>
      <c r="E202" s="68">
        <v>800</v>
      </c>
      <c r="F202" s="35">
        <v>3002941</v>
      </c>
      <c r="G202" s="35" t="s">
        <v>584</v>
      </c>
      <c r="H202" s="36" t="s">
        <v>2</v>
      </c>
      <c r="I202" s="72"/>
      <c r="K202">
        <v>201</v>
      </c>
      <c r="L202" s="12">
        <f t="shared" si="26"/>
        <v>758</v>
      </c>
      <c r="M202" s="12">
        <f t="shared" si="27"/>
        <v>800</v>
      </c>
      <c r="N202" s="74">
        <f t="shared" si="28"/>
        <v>3002941</v>
      </c>
      <c r="O202" t="str">
        <f t="shared" si="29"/>
        <v>DEMO, TRACK, TURNOUT, REMOVE</v>
      </c>
      <c r="P202" s="12" t="str">
        <f t="shared" si="30"/>
        <v>EA</v>
      </c>
    </row>
    <row r="203" spans="1:16" ht="15" customHeight="1" x14ac:dyDescent="0.2">
      <c r="A203" s="73">
        <f t="shared" si="31"/>
        <v>202</v>
      </c>
      <c r="B203" s="72">
        <f t="shared" si="32"/>
        <v>1.00203</v>
      </c>
      <c r="C203" s="36" t="s">
        <v>103</v>
      </c>
      <c r="D203" s="36">
        <v>758</v>
      </c>
      <c r="E203" s="68">
        <v>800</v>
      </c>
      <c r="F203" s="35">
        <v>3002939</v>
      </c>
      <c r="G203" s="35" t="s">
        <v>72</v>
      </c>
      <c r="H203" s="36" t="s">
        <v>29</v>
      </c>
      <c r="I203" s="72"/>
      <c r="K203">
        <v>202</v>
      </c>
      <c r="L203" s="12">
        <f t="shared" si="26"/>
        <v>758</v>
      </c>
      <c r="M203" s="12">
        <f t="shared" si="27"/>
        <v>800</v>
      </c>
      <c r="N203" s="74">
        <f t="shared" si="28"/>
        <v>3002939</v>
      </c>
      <c r="O203" t="str">
        <f t="shared" si="29"/>
        <v>DEMO, TRACK, XING, DISPOSE</v>
      </c>
      <c r="P203" s="12" t="str">
        <f t="shared" si="30"/>
        <v>TF</v>
      </c>
    </row>
    <row r="204" spans="1:16" ht="15" customHeight="1" x14ac:dyDescent="0.2">
      <c r="A204" s="73">
        <f t="shared" si="31"/>
        <v>203</v>
      </c>
      <c r="B204" s="72">
        <f t="shared" si="32"/>
        <v>1.00204</v>
      </c>
      <c r="C204" s="36" t="s">
        <v>103</v>
      </c>
      <c r="D204" s="36">
        <v>758</v>
      </c>
      <c r="E204" s="68">
        <v>800</v>
      </c>
      <c r="F204" s="35">
        <v>3002940</v>
      </c>
      <c r="G204" s="35" t="s">
        <v>72</v>
      </c>
      <c r="H204" s="36" t="s">
        <v>2</v>
      </c>
      <c r="I204" s="72"/>
      <c r="K204">
        <v>203</v>
      </c>
      <c r="L204" s="12">
        <f t="shared" si="26"/>
        <v>758</v>
      </c>
      <c r="M204" s="12">
        <f t="shared" si="27"/>
        <v>800</v>
      </c>
      <c r="N204" s="74">
        <f t="shared" si="28"/>
        <v>3002940</v>
      </c>
      <c r="O204" t="str">
        <f t="shared" si="29"/>
        <v>DEMO, TRACK, XING, DISPOSE</v>
      </c>
      <c r="P204" s="12" t="str">
        <f t="shared" si="30"/>
        <v>EA</v>
      </c>
    </row>
    <row r="205" spans="1:16" ht="15" customHeight="1" x14ac:dyDescent="0.2">
      <c r="A205" s="73">
        <f t="shared" si="31"/>
        <v>204</v>
      </c>
      <c r="B205" s="72">
        <f t="shared" si="32"/>
        <v>1.0020500000000001</v>
      </c>
      <c r="C205" s="36" t="s">
        <v>103</v>
      </c>
      <c r="D205" s="36">
        <v>758</v>
      </c>
      <c r="E205" s="68">
        <v>800</v>
      </c>
      <c r="F205" s="35">
        <v>3002937</v>
      </c>
      <c r="G205" s="35" t="s">
        <v>583</v>
      </c>
      <c r="H205" s="36" t="s">
        <v>29</v>
      </c>
      <c r="I205" s="72"/>
      <c r="K205">
        <v>204</v>
      </c>
      <c r="L205" s="12">
        <f t="shared" si="26"/>
        <v>758</v>
      </c>
      <c r="M205" s="12">
        <f t="shared" si="27"/>
        <v>800</v>
      </c>
      <c r="N205" s="74">
        <f t="shared" si="28"/>
        <v>3002937</v>
      </c>
      <c r="O205" t="str">
        <f t="shared" si="29"/>
        <v>DEMO, TRACK, XING, REM &amp; DISPOSE</v>
      </c>
      <c r="P205" s="12" t="str">
        <f t="shared" si="30"/>
        <v>TF</v>
      </c>
    </row>
    <row r="206" spans="1:16" ht="15" customHeight="1" x14ac:dyDescent="0.2">
      <c r="A206" s="73">
        <f t="shared" si="31"/>
        <v>205</v>
      </c>
      <c r="B206" s="72">
        <f t="shared" si="32"/>
        <v>1.00206</v>
      </c>
      <c r="C206" s="36" t="s">
        <v>103</v>
      </c>
      <c r="D206" s="36">
        <v>758</v>
      </c>
      <c r="E206" s="68">
        <v>800</v>
      </c>
      <c r="F206" s="35">
        <v>3002938</v>
      </c>
      <c r="G206" s="35" t="s">
        <v>583</v>
      </c>
      <c r="H206" s="36" t="s">
        <v>2</v>
      </c>
      <c r="I206" s="72"/>
      <c r="K206">
        <v>205</v>
      </c>
      <c r="L206" s="12">
        <f t="shared" si="26"/>
        <v>758</v>
      </c>
      <c r="M206" s="12">
        <f t="shared" si="27"/>
        <v>800</v>
      </c>
      <c r="N206" s="74">
        <f t="shared" si="28"/>
        <v>3002938</v>
      </c>
      <c r="O206" t="str">
        <f t="shared" si="29"/>
        <v>DEMO, TRACK, XING, REM &amp; DISPOSE</v>
      </c>
      <c r="P206" s="12" t="str">
        <f t="shared" si="30"/>
        <v>EA</v>
      </c>
    </row>
    <row r="207" spans="1:16" ht="15" customHeight="1" x14ac:dyDescent="0.2">
      <c r="A207" s="73">
        <f t="shared" si="31"/>
        <v>206</v>
      </c>
      <c r="B207" s="72">
        <f t="shared" si="32"/>
        <v>1.00207</v>
      </c>
      <c r="C207" s="36" t="s">
        <v>103</v>
      </c>
      <c r="D207" s="36">
        <v>758</v>
      </c>
      <c r="E207" s="68">
        <v>800</v>
      </c>
      <c r="F207" s="35">
        <v>3002934</v>
      </c>
      <c r="G207" s="35" t="s">
        <v>582</v>
      </c>
      <c r="H207" s="36" t="s">
        <v>2</v>
      </c>
      <c r="I207" s="72"/>
      <c r="K207">
        <v>206</v>
      </c>
      <c r="L207" s="12">
        <f t="shared" si="26"/>
        <v>758</v>
      </c>
      <c r="M207" s="12">
        <f t="shared" si="27"/>
        <v>800</v>
      </c>
      <c r="N207" s="74">
        <f t="shared" si="28"/>
        <v>3002934</v>
      </c>
      <c r="O207" t="str">
        <f t="shared" si="29"/>
        <v>DEMO, TREATED WOOD WASTE</v>
      </c>
      <c r="P207" s="12" t="str">
        <f t="shared" si="30"/>
        <v>EA</v>
      </c>
    </row>
    <row r="208" spans="1:16" ht="15" customHeight="1" x14ac:dyDescent="0.2">
      <c r="A208" s="73">
        <f t="shared" si="31"/>
        <v>207</v>
      </c>
      <c r="B208" s="72">
        <f t="shared" si="32"/>
        <v>1.0020800000000001</v>
      </c>
      <c r="C208" s="36" t="s">
        <v>103</v>
      </c>
      <c r="D208" s="36">
        <v>758</v>
      </c>
      <c r="E208" s="68">
        <v>800</v>
      </c>
      <c r="F208" s="35">
        <v>3002935</v>
      </c>
      <c r="G208" s="35" t="s">
        <v>582</v>
      </c>
      <c r="H208" s="36" t="s">
        <v>0</v>
      </c>
      <c r="I208" s="72"/>
      <c r="K208">
        <v>207</v>
      </c>
      <c r="L208" s="12">
        <f t="shared" si="26"/>
        <v>758</v>
      </c>
      <c r="M208" s="12">
        <f t="shared" si="27"/>
        <v>800</v>
      </c>
      <c r="N208" s="74">
        <f t="shared" si="28"/>
        <v>3002935</v>
      </c>
      <c r="O208" t="str">
        <f t="shared" si="29"/>
        <v>DEMO, TREATED WOOD WASTE</v>
      </c>
      <c r="P208" s="12" t="str">
        <f t="shared" si="30"/>
        <v>LS</v>
      </c>
    </row>
    <row r="209" spans="1:16" ht="15" customHeight="1" x14ac:dyDescent="0.2">
      <c r="A209" s="73">
        <f t="shared" si="31"/>
        <v>208</v>
      </c>
      <c r="B209" s="72">
        <f t="shared" si="32"/>
        <v>1.0020899999999999</v>
      </c>
      <c r="C209" s="36" t="s">
        <v>103</v>
      </c>
      <c r="D209" s="36">
        <v>758</v>
      </c>
      <c r="E209" s="68">
        <v>800</v>
      </c>
      <c r="F209" s="35">
        <v>3002936</v>
      </c>
      <c r="G209" s="35" t="s">
        <v>582</v>
      </c>
      <c r="H209" s="36" t="s">
        <v>11</v>
      </c>
      <c r="I209" s="72"/>
      <c r="K209">
        <v>208</v>
      </c>
      <c r="L209" s="12">
        <f t="shared" si="26"/>
        <v>758</v>
      </c>
      <c r="M209" s="12">
        <f t="shared" si="27"/>
        <v>800</v>
      </c>
      <c r="N209" s="74">
        <f t="shared" si="28"/>
        <v>3002936</v>
      </c>
      <c r="O209" t="str">
        <f t="shared" si="29"/>
        <v>DEMO, TREATED WOOD WASTE</v>
      </c>
      <c r="P209" s="12" t="str">
        <f t="shared" si="30"/>
        <v>TN</v>
      </c>
    </row>
    <row r="210" spans="1:16" ht="15" customHeight="1" x14ac:dyDescent="0.2">
      <c r="A210" s="73">
        <f t="shared" si="31"/>
        <v>209</v>
      </c>
      <c r="B210" s="72">
        <f t="shared" si="32"/>
        <v>1.0021</v>
      </c>
      <c r="C210" s="36" t="s">
        <v>365</v>
      </c>
      <c r="D210" s="36">
        <v>705</v>
      </c>
      <c r="E210" s="68">
        <v>800</v>
      </c>
      <c r="F210" s="35">
        <v>3002944</v>
      </c>
      <c r="G210" s="35" t="s">
        <v>586</v>
      </c>
      <c r="H210" s="36" t="s">
        <v>0</v>
      </c>
      <c r="I210" s="72"/>
      <c r="K210">
        <v>209</v>
      </c>
      <c r="L210" s="12">
        <f t="shared" si="26"/>
        <v>705</v>
      </c>
      <c r="M210" s="12">
        <f t="shared" si="27"/>
        <v>800</v>
      </c>
      <c r="N210" s="74">
        <f t="shared" si="28"/>
        <v>3002944</v>
      </c>
      <c r="O210" t="str">
        <f t="shared" si="29"/>
        <v>DEMO, UTILITY</v>
      </c>
      <c r="P210" s="12" t="str">
        <f t="shared" si="30"/>
        <v>LS</v>
      </c>
    </row>
    <row r="211" spans="1:16" ht="15" customHeight="1" x14ac:dyDescent="0.2">
      <c r="A211" s="73">
        <f t="shared" si="31"/>
        <v>210</v>
      </c>
      <c r="B211" s="72">
        <f t="shared" si="32"/>
        <v>1.0021100000000001</v>
      </c>
      <c r="C211" s="36" t="s">
        <v>365</v>
      </c>
      <c r="D211" s="36">
        <v>705</v>
      </c>
      <c r="E211" s="68">
        <v>800</v>
      </c>
      <c r="F211" s="35">
        <v>3002945</v>
      </c>
      <c r="G211" s="35" t="s">
        <v>586</v>
      </c>
      <c r="H211" s="36" t="s">
        <v>1</v>
      </c>
      <c r="I211" s="72"/>
      <c r="K211">
        <v>210</v>
      </c>
      <c r="L211" s="12">
        <f t="shared" si="26"/>
        <v>705</v>
      </c>
      <c r="M211" s="12">
        <f t="shared" si="27"/>
        <v>800</v>
      </c>
      <c r="N211" s="74">
        <f t="shared" si="28"/>
        <v>3002945</v>
      </c>
      <c r="O211" t="str">
        <f t="shared" si="29"/>
        <v>DEMO, UTILITY</v>
      </c>
      <c r="P211" s="12" t="str">
        <f t="shared" si="30"/>
        <v>LF</v>
      </c>
    </row>
    <row r="212" spans="1:16" ht="15" customHeight="1" x14ac:dyDescent="0.2">
      <c r="A212" s="73">
        <f t="shared" si="31"/>
        <v>211</v>
      </c>
      <c r="B212" s="72">
        <f t="shared" si="32"/>
        <v>1.0021199999999999</v>
      </c>
      <c r="C212" s="36" t="s">
        <v>103</v>
      </c>
      <c r="D212" s="36">
        <v>758</v>
      </c>
      <c r="E212" s="68">
        <v>800</v>
      </c>
      <c r="F212" s="35">
        <v>3002992</v>
      </c>
      <c r="G212" s="35" t="s">
        <v>586</v>
      </c>
      <c r="H212" s="36" t="s">
        <v>2</v>
      </c>
      <c r="I212" s="72"/>
      <c r="K212">
        <v>211</v>
      </c>
      <c r="L212" s="12">
        <f t="shared" si="26"/>
        <v>758</v>
      </c>
      <c r="M212" s="12">
        <f t="shared" si="27"/>
        <v>800</v>
      </c>
      <c r="N212" s="74">
        <f t="shared" si="28"/>
        <v>3002992</v>
      </c>
      <c r="O212" t="str">
        <f t="shared" si="29"/>
        <v>DEMO, UTILITY</v>
      </c>
      <c r="P212" s="12" t="str">
        <f t="shared" si="30"/>
        <v>EA</v>
      </c>
    </row>
    <row r="213" spans="1:16" ht="15" customHeight="1" x14ac:dyDescent="0.2">
      <c r="A213" s="73">
        <f t="shared" si="31"/>
        <v>212</v>
      </c>
      <c r="B213" s="72">
        <f t="shared" si="32"/>
        <v>1.00213</v>
      </c>
      <c r="C213" s="36" t="s">
        <v>103</v>
      </c>
      <c r="D213" s="36">
        <v>758</v>
      </c>
      <c r="E213" s="68">
        <v>800</v>
      </c>
      <c r="F213" s="35">
        <v>3003045</v>
      </c>
      <c r="G213" s="35" t="s">
        <v>643</v>
      </c>
      <c r="H213" s="36" t="s">
        <v>0</v>
      </c>
      <c r="I213" s="72"/>
      <c r="K213">
        <v>212</v>
      </c>
      <c r="L213" s="12">
        <f t="shared" si="26"/>
        <v>758</v>
      </c>
      <c r="M213" s="12">
        <f t="shared" si="27"/>
        <v>800</v>
      </c>
      <c r="N213" s="74">
        <f t="shared" si="28"/>
        <v>3003045</v>
      </c>
      <c r="O213" t="str">
        <f t="shared" si="29"/>
        <v>DEMO, UTILITY, ABANDON</v>
      </c>
      <c r="P213" s="12" t="str">
        <f t="shared" si="30"/>
        <v>LS</v>
      </c>
    </row>
    <row r="214" spans="1:16" ht="15" customHeight="1" x14ac:dyDescent="0.2">
      <c r="A214" s="73">
        <f t="shared" si="31"/>
        <v>213</v>
      </c>
      <c r="B214" s="72">
        <f t="shared" si="32"/>
        <v>1.00214</v>
      </c>
      <c r="C214" s="36" t="s">
        <v>103</v>
      </c>
      <c r="D214" s="36">
        <v>758</v>
      </c>
      <c r="E214" s="68">
        <v>800</v>
      </c>
      <c r="F214" s="35">
        <v>3003046</v>
      </c>
      <c r="G214" s="35" t="s">
        <v>643</v>
      </c>
      <c r="H214" s="36" t="s">
        <v>2</v>
      </c>
      <c r="I214" s="72"/>
      <c r="K214">
        <v>213</v>
      </c>
      <c r="L214" s="12">
        <f t="shared" si="26"/>
        <v>758</v>
      </c>
      <c r="M214" s="12">
        <f t="shared" si="27"/>
        <v>800</v>
      </c>
      <c r="N214" s="74">
        <f t="shared" si="28"/>
        <v>3003046</v>
      </c>
      <c r="O214" t="str">
        <f t="shared" si="29"/>
        <v>DEMO, UTILITY, ABANDON</v>
      </c>
      <c r="P214" s="12" t="str">
        <f t="shared" si="30"/>
        <v>EA</v>
      </c>
    </row>
    <row r="215" spans="1:16" ht="15" customHeight="1" x14ac:dyDescent="0.2">
      <c r="A215" s="73">
        <f t="shared" si="31"/>
        <v>214</v>
      </c>
      <c r="B215" s="72">
        <f t="shared" si="32"/>
        <v>1.0021500000000001</v>
      </c>
      <c r="C215" s="36" t="s">
        <v>103</v>
      </c>
      <c r="D215" s="36">
        <v>758</v>
      </c>
      <c r="E215" s="68">
        <v>800</v>
      </c>
      <c r="F215" s="35">
        <v>3003047</v>
      </c>
      <c r="G215" s="35" t="s">
        <v>643</v>
      </c>
      <c r="H215" s="36" t="s">
        <v>1</v>
      </c>
      <c r="I215" s="72"/>
      <c r="K215">
        <v>214</v>
      </c>
      <c r="L215" s="12">
        <f t="shared" si="26"/>
        <v>758</v>
      </c>
      <c r="M215" s="12">
        <f t="shared" si="27"/>
        <v>800</v>
      </c>
      <c r="N215" s="74">
        <f t="shared" si="28"/>
        <v>3003047</v>
      </c>
      <c r="O215" t="str">
        <f t="shared" si="29"/>
        <v>DEMO, UTILITY, ABANDON</v>
      </c>
      <c r="P215" s="12" t="str">
        <f t="shared" si="30"/>
        <v>LF</v>
      </c>
    </row>
    <row r="216" spans="1:16" ht="15" customHeight="1" x14ac:dyDescent="0.2">
      <c r="A216" s="73">
        <f t="shared" si="31"/>
        <v>215</v>
      </c>
      <c r="B216" s="72">
        <f t="shared" si="32"/>
        <v>1.0021599999999999</v>
      </c>
      <c r="C216" s="36" t="s">
        <v>103</v>
      </c>
      <c r="D216" s="36">
        <v>721</v>
      </c>
      <c r="E216" s="68">
        <v>800</v>
      </c>
      <c r="F216" s="35">
        <v>3003008</v>
      </c>
      <c r="G216" s="35" t="s">
        <v>626</v>
      </c>
      <c r="H216" s="36" t="s">
        <v>0</v>
      </c>
      <c r="I216" s="72"/>
      <c r="K216">
        <v>215</v>
      </c>
      <c r="L216" s="12">
        <f t="shared" si="26"/>
        <v>721</v>
      </c>
      <c r="M216" s="12">
        <f t="shared" si="27"/>
        <v>800</v>
      </c>
      <c r="N216" s="74">
        <f t="shared" si="28"/>
        <v>3003008</v>
      </c>
      <c r="O216" t="str">
        <f t="shared" si="29"/>
        <v>DEMO, UTILITY, COMM OVHD, REM &amp; DISPOSE</v>
      </c>
      <c r="P216" s="12" t="str">
        <f t="shared" si="30"/>
        <v>LS</v>
      </c>
    </row>
    <row r="217" spans="1:16" ht="15" customHeight="1" x14ac:dyDescent="0.2">
      <c r="A217" s="73">
        <f t="shared" si="31"/>
        <v>216</v>
      </c>
      <c r="B217" s="72">
        <f t="shared" si="32"/>
        <v>1.00217</v>
      </c>
      <c r="C217" s="36" t="s">
        <v>103</v>
      </c>
      <c r="D217" s="36">
        <v>721</v>
      </c>
      <c r="E217" s="68">
        <v>800</v>
      </c>
      <c r="F217" s="35">
        <v>3003009</v>
      </c>
      <c r="G217" s="35" t="s">
        <v>626</v>
      </c>
      <c r="H217" s="36" t="s">
        <v>1</v>
      </c>
      <c r="I217" s="72"/>
      <c r="K217">
        <v>216</v>
      </c>
      <c r="L217" s="12">
        <f t="shared" si="26"/>
        <v>721</v>
      </c>
      <c r="M217" s="12">
        <f t="shared" si="27"/>
        <v>800</v>
      </c>
      <c r="N217" s="74">
        <f t="shared" si="28"/>
        <v>3003009</v>
      </c>
      <c r="O217" t="str">
        <f t="shared" si="29"/>
        <v>DEMO, UTILITY, COMM OVHD, REM &amp; DISPOSE</v>
      </c>
      <c r="P217" s="12" t="str">
        <f t="shared" si="30"/>
        <v>LF</v>
      </c>
    </row>
    <row r="218" spans="1:16" ht="15" customHeight="1" x14ac:dyDescent="0.2">
      <c r="A218" s="73">
        <f t="shared" si="31"/>
        <v>217</v>
      </c>
      <c r="B218" s="72">
        <f t="shared" si="32"/>
        <v>1.0021800000000001</v>
      </c>
      <c r="C218" s="36" t="s">
        <v>103</v>
      </c>
      <c r="D218" s="36">
        <v>721</v>
      </c>
      <c r="E218" s="68">
        <v>800</v>
      </c>
      <c r="F218" s="35">
        <v>3003010</v>
      </c>
      <c r="G218" s="35" t="s">
        <v>627</v>
      </c>
      <c r="H218" s="36" t="s">
        <v>0</v>
      </c>
      <c r="I218" s="72"/>
      <c r="K218">
        <v>217</v>
      </c>
      <c r="L218" s="12">
        <f t="shared" si="26"/>
        <v>721</v>
      </c>
      <c r="M218" s="12">
        <f t="shared" si="27"/>
        <v>800</v>
      </c>
      <c r="N218" s="74">
        <f t="shared" si="28"/>
        <v>3003010</v>
      </c>
      <c r="O218" t="str">
        <f t="shared" si="29"/>
        <v>DEMO, UTILITY, COMM UNGD, REM &amp; DISPOSE</v>
      </c>
      <c r="P218" s="12" t="str">
        <f t="shared" si="30"/>
        <v>LS</v>
      </c>
    </row>
    <row r="219" spans="1:16" ht="15" customHeight="1" x14ac:dyDescent="0.2">
      <c r="A219" s="73">
        <f t="shared" si="31"/>
        <v>218</v>
      </c>
      <c r="B219" s="72">
        <f t="shared" si="32"/>
        <v>1.0021899999999999</v>
      </c>
      <c r="C219" s="36" t="s">
        <v>103</v>
      </c>
      <c r="D219" s="36">
        <v>721</v>
      </c>
      <c r="E219" s="68">
        <v>800</v>
      </c>
      <c r="F219" s="35">
        <v>3003011</v>
      </c>
      <c r="G219" s="35" t="s">
        <v>627</v>
      </c>
      <c r="H219" s="36" t="s">
        <v>1</v>
      </c>
      <c r="I219" s="72"/>
      <c r="K219">
        <v>218</v>
      </c>
      <c r="L219" s="12">
        <f t="shared" si="26"/>
        <v>721</v>
      </c>
      <c r="M219" s="12">
        <f t="shared" si="27"/>
        <v>800</v>
      </c>
      <c r="N219" s="74">
        <f t="shared" si="28"/>
        <v>3003011</v>
      </c>
      <c r="O219" t="str">
        <f t="shared" si="29"/>
        <v>DEMO, UTILITY, COMM UNGD, REM &amp; DISPOSE</v>
      </c>
      <c r="P219" s="12" t="str">
        <f t="shared" si="30"/>
        <v>LF</v>
      </c>
    </row>
    <row r="220" spans="1:16" ht="15" customHeight="1" x14ac:dyDescent="0.2">
      <c r="A220" s="73">
        <f t="shared" si="31"/>
        <v>219</v>
      </c>
      <c r="B220" s="72">
        <f t="shared" si="32"/>
        <v>1.0022</v>
      </c>
      <c r="C220" s="36" t="s">
        <v>103</v>
      </c>
      <c r="D220" s="36">
        <v>721</v>
      </c>
      <c r="E220" s="68">
        <v>800</v>
      </c>
      <c r="F220" s="35">
        <v>3002962</v>
      </c>
      <c r="G220" s="35" t="s">
        <v>597</v>
      </c>
      <c r="H220" s="36" t="s">
        <v>2</v>
      </c>
      <c r="I220" s="72"/>
      <c r="K220">
        <v>219</v>
      </c>
      <c r="L220" s="12">
        <f t="shared" si="26"/>
        <v>721</v>
      </c>
      <c r="M220" s="12">
        <f t="shared" si="27"/>
        <v>800</v>
      </c>
      <c r="N220" s="74">
        <f t="shared" si="28"/>
        <v>3002962</v>
      </c>
      <c r="O220" t="str">
        <f t="shared" si="29"/>
        <v>DEMO, UTILITY, COMM, REM &amp; DISPOSE</v>
      </c>
      <c r="P220" s="12" t="str">
        <f t="shared" si="30"/>
        <v>EA</v>
      </c>
    </row>
    <row r="221" spans="1:16" ht="15" customHeight="1" x14ac:dyDescent="0.2">
      <c r="A221" s="73">
        <f t="shared" si="31"/>
        <v>220</v>
      </c>
      <c r="B221" s="72">
        <f t="shared" si="32"/>
        <v>1.00221</v>
      </c>
      <c r="C221" s="36" t="s">
        <v>103</v>
      </c>
      <c r="D221" s="36">
        <v>721</v>
      </c>
      <c r="E221" s="68">
        <v>800</v>
      </c>
      <c r="F221" s="35">
        <v>3003006</v>
      </c>
      <c r="G221" s="35" t="s">
        <v>597</v>
      </c>
      <c r="H221" s="36" t="s">
        <v>0</v>
      </c>
      <c r="I221" s="72"/>
      <c r="K221">
        <v>220</v>
      </c>
      <c r="L221" s="12">
        <f t="shared" si="26"/>
        <v>721</v>
      </c>
      <c r="M221" s="12">
        <f t="shared" si="27"/>
        <v>800</v>
      </c>
      <c r="N221" s="74">
        <f t="shared" si="28"/>
        <v>3003006</v>
      </c>
      <c r="O221" t="str">
        <f t="shared" si="29"/>
        <v>DEMO, UTILITY, COMM, REM &amp; DISPOSE</v>
      </c>
      <c r="P221" s="12" t="str">
        <f t="shared" si="30"/>
        <v>LS</v>
      </c>
    </row>
    <row r="222" spans="1:16" ht="15" customHeight="1" x14ac:dyDescent="0.2">
      <c r="A222" s="73">
        <f t="shared" si="31"/>
        <v>221</v>
      </c>
      <c r="B222" s="72">
        <f t="shared" si="32"/>
        <v>1.0022200000000001</v>
      </c>
      <c r="C222" s="36" t="s">
        <v>103</v>
      </c>
      <c r="D222" s="36">
        <v>721</v>
      </c>
      <c r="E222" s="68">
        <v>800</v>
      </c>
      <c r="F222" s="35">
        <v>3003007</v>
      </c>
      <c r="G222" s="35" t="s">
        <v>597</v>
      </c>
      <c r="H222" s="36" t="s">
        <v>1</v>
      </c>
      <c r="I222" s="72"/>
      <c r="K222">
        <v>221</v>
      </c>
      <c r="L222" s="12">
        <f t="shared" si="26"/>
        <v>721</v>
      </c>
      <c r="M222" s="12">
        <f t="shared" si="27"/>
        <v>800</v>
      </c>
      <c r="N222" s="74">
        <f t="shared" si="28"/>
        <v>3003007</v>
      </c>
      <c r="O222" t="str">
        <f t="shared" si="29"/>
        <v>DEMO, UTILITY, COMM, REM &amp; DISPOSE</v>
      </c>
      <c r="P222" s="12" t="str">
        <f t="shared" si="30"/>
        <v>LF</v>
      </c>
    </row>
    <row r="223" spans="1:16" ht="15" customHeight="1" x14ac:dyDescent="0.2">
      <c r="A223" s="73">
        <f t="shared" si="31"/>
        <v>222</v>
      </c>
      <c r="B223" s="72">
        <f t="shared" si="32"/>
        <v>1.00223</v>
      </c>
      <c r="C223" s="36" t="s">
        <v>103</v>
      </c>
      <c r="D223" s="36">
        <v>721</v>
      </c>
      <c r="E223" s="68">
        <v>800</v>
      </c>
      <c r="F223" s="35">
        <v>3002958</v>
      </c>
      <c r="G223" s="35" t="s">
        <v>594</v>
      </c>
      <c r="H223" s="36" t="s">
        <v>0</v>
      </c>
      <c r="I223" s="72"/>
      <c r="K223">
        <v>222</v>
      </c>
      <c r="L223" s="12">
        <f t="shared" si="26"/>
        <v>721</v>
      </c>
      <c r="M223" s="12">
        <f t="shared" si="27"/>
        <v>800</v>
      </c>
      <c r="N223" s="74">
        <f t="shared" si="28"/>
        <v>3002958</v>
      </c>
      <c r="O223" t="str">
        <f t="shared" si="29"/>
        <v>DEMO, UTILITY, FIBER OVHD, REM &amp; DISPOSE</v>
      </c>
      <c r="P223" s="12" t="str">
        <f t="shared" si="30"/>
        <v>LS</v>
      </c>
    </row>
    <row r="224" spans="1:16" ht="15" customHeight="1" x14ac:dyDescent="0.2">
      <c r="A224" s="73">
        <f t="shared" si="31"/>
        <v>223</v>
      </c>
      <c r="B224" s="72">
        <f t="shared" si="32"/>
        <v>1.00224</v>
      </c>
      <c r="C224" s="36" t="s">
        <v>103</v>
      </c>
      <c r="D224" s="36">
        <v>721</v>
      </c>
      <c r="E224" s="68">
        <v>800</v>
      </c>
      <c r="F224" s="35">
        <v>3002993</v>
      </c>
      <c r="G224" s="35" t="s">
        <v>594</v>
      </c>
      <c r="H224" s="36" t="s">
        <v>1</v>
      </c>
      <c r="I224" s="72"/>
      <c r="K224">
        <v>223</v>
      </c>
      <c r="L224" s="12">
        <f t="shared" si="26"/>
        <v>721</v>
      </c>
      <c r="M224" s="12">
        <f t="shared" si="27"/>
        <v>800</v>
      </c>
      <c r="N224" s="74">
        <f t="shared" si="28"/>
        <v>3002993</v>
      </c>
      <c r="O224" t="str">
        <f t="shared" si="29"/>
        <v>DEMO, UTILITY, FIBER OVHD, REM &amp; DISPOSE</v>
      </c>
      <c r="P224" s="12" t="str">
        <f t="shared" si="30"/>
        <v>LF</v>
      </c>
    </row>
    <row r="225" spans="1:16" ht="15" customHeight="1" x14ac:dyDescent="0.2">
      <c r="A225" s="73">
        <f t="shared" si="31"/>
        <v>224</v>
      </c>
      <c r="B225" s="72">
        <f t="shared" si="32"/>
        <v>1.0022500000000001</v>
      </c>
      <c r="C225" s="36" t="s">
        <v>103</v>
      </c>
      <c r="D225" s="36">
        <v>721</v>
      </c>
      <c r="E225" s="68">
        <v>800</v>
      </c>
      <c r="F225" s="35">
        <v>3002999</v>
      </c>
      <c r="G225" s="35" t="s">
        <v>623</v>
      </c>
      <c r="H225" s="36" t="s">
        <v>0</v>
      </c>
      <c r="I225" s="72"/>
      <c r="K225">
        <v>224</v>
      </c>
      <c r="L225" s="12">
        <f t="shared" si="26"/>
        <v>721</v>
      </c>
      <c r="M225" s="12">
        <f t="shared" si="27"/>
        <v>800</v>
      </c>
      <c r="N225" s="74">
        <f t="shared" si="28"/>
        <v>3002999</v>
      </c>
      <c r="O225" t="str">
        <f t="shared" si="29"/>
        <v>DEMO, UTILITY, FIBER UNGD, REM &amp; DISPOSE</v>
      </c>
      <c r="P225" s="12" t="str">
        <f t="shared" si="30"/>
        <v>LS</v>
      </c>
    </row>
    <row r="226" spans="1:16" ht="15" customHeight="1" x14ac:dyDescent="0.2">
      <c r="A226" s="73">
        <f t="shared" si="31"/>
        <v>225</v>
      </c>
      <c r="B226" s="72">
        <f t="shared" si="32"/>
        <v>1.0022599999999999</v>
      </c>
      <c r="C226" s="36" t="s">
        <v>103</v>
      </c>
      <c r="D226" s="36">
        <v>721</v>
      </c>
      <c r="E226" s="68">
        <v>800</v>
      </c>
      <c r="F226" s="35">
        <v>3003000</v>
      </c>
      <c r="G226" s="35" t="s">
        <v>623</v>
      </c>
      <c r="H226" s="36" t="s">
        <v>1</v>
      </c>
      <c r="I226" s="72"/>
      <c r="K226">
        <v>225</v>
      </c>
      <c r="L226" s="12">
        <f t="shared" si="26"/>
        <v>721</v>
      </c>
      <c r="M226" s="12">
        <f t="shared" si="27"/>
        <v>800</v>
      </c>
      <c r="N226" s="74">
        <f t="shared" si="28"/>
        <v>3003000</v>
      </c>
      <c r="O226" t="str">
        <f t="shared" si="29"/>
        <v>DEMO, UTILITY, FIBER UNGD, REM &amp; DISPOSE</v>
      </c>
      <c r="P226" s="12" t="str">
        <f t="shared" si="30"/>
        <v>LF</v>
      </c>
    </row>
    <row r="227" spans="1:16" ht="15" customHeight="1" x14ac:dyDescent="0.2">
      <c r="A227" s="73">
        <f t="shared" si="31"/>
        <v>226</v>
      </c>
      <c r="B227" s="72">
        <f t="shared" si="32"/>
        <v>1.00227</v>
      </c>
      <c r="C227" s="36" t="s">
        <v>103</v>
      </c>
      <c r="D227" s="36">
        <v>721</v>
      </c>
      <c r="E227" s="68">
        <v>800</v>
      </c>
      <c r="F227" s="35">
        <v>3002956</v>
      </c>
      <c r="G227" s="35" t="s">
        <v>593</v>
      </c>
      <c r="H227" s="36" t="s">
        <v>0</v>
      </c>
      <c r="I227" s="72"/>
      <c r="K227">
        <v>226</v>
      </c>
      <c r="L227" s="12">
        <f t="shared" si="26"/>
        <v>721</v>
      </c>
      <c r="M227" s="12">
        <f t="shared" si="27"/>
        <v>800</v>
      </c>
      <c r="N227" s="74">
        <f t="shared" si="28"/>
        <v>3002956</v>
      </c>
      <c r="O227" t="str">
        <f t="shared" si="29"/>
        <v>DEMO, UTILITY, FIBER, REM &amp; DISPOSE</v>
      </c>
      <c r="P227" s="12" t="str">
        <f t="shared" si="30"/>
        <v>LS</v>
      </c>
    </row>
    <row r="228" spans="1:16" ht="15" customHeight="1" x14ac:dyDescent="0.2">
      <c r="A228" s="73">
        <f t="shared" si="31"/>
        <v>227</v>
      </c>
      <c r="B228" s="72">
        <f t="shared" si="32"/>
        <v>1.0022800000000001</v>
      </c>
      <c r="C228" s="36" t="s">
        <v>103</v>
      </c>
      <c r="D228" s="36">
        <v>721</v>
      </c>
      <c r="E228" s="68">
        <v>800</v>
      </c>
      <c r="F228" s="35">
        <v>3002957</v>
      </c>
      <c r="G228" s="35" t="s">
        <v>593</v>
      </c>
      <c r="H228" s="36" t="s">
        <v>1</v>
      </c>
      <c r="I228" s="72"/>
      <c r="K228">
        <v>227</v>
      </c>
      <c r="L228" s="12">
        <f t="shared" si="26"/>
        <v>721</v>
      </c>
      <c r="M228" s="12">
        <f t="shared" si="27"/>
        <v>800</v>
      </c>
      <c r="N228" s="74">
        <f t="shared" si="28"/>
        <v>3002957</v>
      </c>
      <c r="O228" t="str">
        <f t="shared" si="29"/>
        <v>DEMO, UTILITY, FIBER, REM &amp; DISPOSE</v>
      </c>
      <c r="P228" s="12" t="str">
        <f t="shared" si="30"/>
        <v>LF</v>
      </c>
    </row>
    <row r="229" spans="1:16" ht="15" customHeight="1" x14ac:dyDescent="0.2">
      <c r="A229" s="73">
        <f t="shared" si="31"/>
        <v>228</v>
      </c>
      <c r="B229" s="72">
        <f t="shared" si="32"/>
        <v>1.0022899999999999</v>
      </c>
      <c r="C229" s="36" t="s">
        <v>103</v>
      </c>
      <c r="D229" s="36">
        <v>758</v>
      </c>
      <c r="E229" s="68">
        <v>800</v>
      </c>
      <c r="F229" s="35">
        <v>3002948</v>
      </c>
      <c r="G229" s="35" t="s">
        <v>588</v>
      </c>
      <c r="H229" s="36" t="s">
        <v>0</v>
      </c>
      <c r="I229" s="72"/>
      <c r="K229">
        <v>228</v>
      </c>
      <c r="L229" s="12">
        <f t="shared" si="26"/>
        <v>758</v>
      </c>
      <c r="M229" s="12">
        <f t="shared" si="27"/>
        <v>800</v>
      </c>
      <c r="N229" s="74">
        <f t="shared" si="28"/>
        <v>3002948</v>
      </c>
      <c r="O229" t="str">
        <f t="shared" si="29"/>
        <v>DEMO, UTILITY, GAS, REM &amp; DISPOSE</v>
      </c>
      <c r="P229" s="12" t="str">
        <f t="shared" si="30"/>
        <v>LS</v>
      </c>
    </row>
    <row r="230" spans="1:16" ht="15" customHeight="1" x14ac:dyDescent="0.2">
      <c r="A230" s="73">
        <f t="shared" si="31"/>
        <v>229</v>
      </c>
      <c r="B230" s="72">
        <f t="shared" si="32"/>
        <v>1.0023</v>
      </c>
      <c r="C230" s="36" t="s">
        <v>103</v>
      </c>
      <c r="D230" s="36">
        <v>758</v>
      </c>
      <c r="E230" s="68">
        <v>800</v>
      </c>
      <c r="F230" s="35">
        <v>3002994</v>
      </c>
      <c r="G230" s="35" t="s">
        <v>588</v>
      </c>
      <c r="H230" s="36" t="s">
        <v>1</v>
      </c>
      <c r="I230" s="72"/>
      <c r="K230">
        <v>229</v>
      </c>
      <c r="L230" s="12">
        <f t="shared" ref="L230:L293" si="33">IFERROR(VLOOKUP($K230,$A$2:$H$1774,4,FALSE),"")</f>
        <v>758</v>
      </c>
      <c r="M230" s="12">
        <f t="shared" ref="M230:M293" si="34">IFERROR(VLOOKUP($K230,$A$2:$H$1774,5,FALSE),"")</f>
        <v>800</v>
      </c>
      <c r="N230" s="74">
        <f t="shared" ref="N230:N293" si="35">IFERROR(VLOOKUP($K230,$A$2:$H$1774,6,FALSE),"")</f>
        <v>3002994</v>
      </c>
      <c r="O230" t="str">
        <f t="shared" ref="O230:O293" si="36">IFERROR(VLOOKUP($K230,$A$2:$H$1774,7,FALSE),"")</f>
        <v>DEMO, UTILITY, GAS, REM &amp; DISPOSE</v>
      </c>
      <c r="P230" s="12" t="str">
        <f t="shared" ref="P230:P293" si="37">IFERROR(VLOOKUP($K230,$A$2:$H$1774,8,FALSE),"")</f>
        <v>LF</v>
      </c>
    </row>
    <row r="231" spans="1:16" ht="15" customHeight="1" x14ac:dyDescent="0.2">
      <c r="A231" s="73">
        <f t="shared" si="31"/>
        <v>230</v>
      </c>
      <c r="B231" s="72">
        <f t="shared" si="32"/>
        <v>1.00231</v>
      </c>
      <c r="C231" s="36" t="s">
        <v>103</v>
      </c>
      <c r="D231" s="36">
        <v>758</v>
      </c>
      <c r="E231" s="68">
        <v>800</v>
      </c>
      <c r="F231" s="35">
        <v>3002946</v>
      </c>
      <c r="G231" s="35" t="s">
        <v>587</v>
      </c>
      <c r="H231" s="36" t="s">
        <v>2</v>
      </c>
      <c r="I231" s="72"/>
      <c r="K231">
        <v>230</v>
      </c>
      <c r="L231" s="12">
        <f t="shared" si="33"/>
        <v>758</v>
      </c>
      <c r="M231" s="12">
        <f t="shared" si="34"/>
        <v>800</v>
      </c>
      <c r="N231" s="74">
        <f t="shared" si="35"/>
        <v>3002946</v>
      </c>
      <c r="O231" t="str">
        <f t="shared" si="36"/>
        <v>DEMO, UTILITY, POLE, REM &amp; DISPOSE</v>
      </c>
      <c r="P231" s="12" t="str">
        <f t="shared" si="37"/>
        <v>EA</v>
      </c>
    </row>
    <row r="232" spans="1:16" ht="15" customHeight="1" x14ac:dyDescent="0.2">
      <c r="A232" s="73">
        <f t="shared" si="31"/>
        <v>231</v>
      </c>
      <c r="B232" s="72">
        <f t="shared" si="32"/>
        <v>1.0023200000000001</v>
      </c>
      <c r="C232" s="36" t="s">
        <v>103</v>
      </c>
      <c r="D232" s="36">
        <v>758</v>
      </c>
      <c r="E232" s="68">
        <v>800</v>
      </c>
      <c r="F232" s="35">
        <v>3002947</v>
      </c>
      <c r="G232" s="35" t="s">
        <v>587</v>
      </c>
      <c r="H232" s="36" t="s">
        <v>0</v>
      </c>
      <c r="I232" s="72"/>
      <c r="K232">
        <v>231</v>
      </c>
      <c r="L232" s="12">
        <f t="shared" si="33"/>
        <v>758</v>
      </c>
      <c r="M232" s="12">
        <f t="shared" si="34"/>
        <v>800</v>
      </c>
      <c r="N232" s="74">
        <f t="shared" si="35"/>
        <v>3002947</v>
      </c>
      <c r="O232" t="str">
        <f t="shared" si="36"/>
        <v>DEMO, UTILITY, POLE, REM &amp; DISPOSE</v>
      </c>
      <c r="P232" s="12" t="str">
        <f t="shared" si="37"/>
        <v>LS</v>
      </c>
    </row>
    <row r="233" spans="1:16" ht="15" customHeight="1" x14ac:dyDescent="0.2">
      <c r="A233" s="73">
        <f t="shared" si="31"/>
        <v>232</v>
      </c>
      <c r="B233" s="72">
        <f t="shared" si="32"/>
        <v>1.0023299999999999</v>
      </c>
      <c r="C233" s="36" t="s">
        <v>103</v>
      </c>
      <c r="D233" s="36">
        <v>758</v>
      </c>
      <c r="E233" s="68">
        <v>800</v>
      </c>
      <c r="F233" s="35">
        <v>3002952</v>
      </c>
      <c r="G233" s="35" t="s">
        <v>591</v>
      </c>
      <c r="H233" s="36" t="s">
        <v>0</v>
      </c>
      <c r="I233" s="72"/>
      <c r="K233">
        <v>232</v>
      </c>
      <c r="L233" s="12">
        <f t="shared" si="33"/>
        <v>758</v>
      </c>
      <c r="M233" s="12">
        <f t="shared" si="34"/>
        <v>800</v>
      </c>
      <c r="N233" s="74">
        <f t="shared" si="35"/>
        <v>3002952</v>
      </c>
      <c r="O233" t="str">
        <f t="shared" si="36"/>
        <v>DEMO, UTILITY, PWR OVHD, REM &amp; DISPOSE</v>
      </c>
      <c r="P233" s="12" t="str">
        <f t="shared" si="37"/>
        <v>LS</v>
      </c>
    </row>
    <row r="234" spans="1:16" ht="15" customHeight="1" x14ac:dyDescent="0.2">
      <c r="A234" s="73">
        <f t="shared" si="31"/>
        <v>233</v>
      </c>
      <c r="B234" s="72">
        <f t="shared" si="32"/>
        <v>1.00234</v>
      </c>
      <c r="C234" s="36" t="s">
        <v>103</v>
      </c>
      <c r="D234" s="36">
        <v>758</v>
      </c>
      <c r="E234" s="68">
        <v>800</v>
      </c>
      <c r="F234" s="35">
        <v>3002953</v>
      </c>
      <c r="G234" s="35" t="s">
        <v>591</v>
      </c>
      <c r="H234" s="36" t="s">
        <v>1</v>
      </c>
      <c r="I234" s="72"/>
      <c r="K234">
        <v>233</v>
      </c>
      <c r="L234" s="12">
        <f t="shared" si="33"/>
        <v>758</v>
      </c>
      <c r="M234" s="12">
        <f t="shared" si="34"/>
        <v>800</v>
      </c>
      <c r="N234" s="74">
        <f t="shared" si="35"/>
        <v>3002953</v>
      </c>
      <c r="O234" t="str">
        <f t="shared" si="36"/>
        <v>DEMO, UTILITY, PWR OVHD, REM &amp; DISPOSE</v>
      </c>
      <c r="P234" s="12" t="str">
        <f t="shared" si="37"/>
        <v>LF</v>
      </c>
    </row>
    <row r="235" spans="1:16" ht="15" customHeight="1" x14ac:dyDescent="0.2">
      <c r="A235" s="73">
        <f t="shared" si="31"/>
        <v>234</v>
      </c>
      <c r="B235" s="72">
        <f t="shared" si="32"/>
        <v>1.0023500000000001</v>
      </c>
      <c r="C235" s="36" t="s">
        <v>103</v>
      </c>
      <c r="D235" s="36">
        <v>758</v>
      </c>
      <c r="E235" s="68">
        <v>800</v>
      </c>
      <c r="F235" s="35">
        <v>3002954</v>
      </c>
      <c r="G235" s="35" t="s">
        <v>592</v>
      </c>
      <c r="H235" s="36" t="s">
        <v>0</v>
      </c>
      <c r="I235" s="72"/>
      <c r="K235">
        <v>234</v>
      </c>
      <c r="L235" s="12">
        <f t="shared" si="33"/>
        <v>758</v>
      </c>
      <c r="M235" s="12">
        <f t="shared" si="34"/>
        <v>800</v>
      </c>
      <c r="N235" s="74">
        <f t="shared" si="35"/>
        <v>3002954</v>
      </c>
      <c r="O235" t="str">
        <f t="shared" si="36"/>
        <v>DEMO, UTILITY, PWR UNGD, REM &amp; DISPOSE</v>
      </c>
      <c r="P235" s="12" t="str">
        <f t="shared" si="37"/>
        <v>LS</v>
      </c>
    </row>
    <row r="236" spans="1:16" ht="15" customHeight="1" x14ac:dyDescent="0.2">
      <c r="A236" s="73">
        <f t="shared" si="31"/>
        <v>235</v>
      </c>
      <c r="B236" s="72">
        <f t="shared" si="32"/>
        <v>1.0023599999999999</v>
      </c>
      <c r="C236" s="36" t="s">
        <v>103</v>
      </c>
      <c r="D236" s="36">
        <v>758</v>
      </c>
      <c r="E236" s="68">
        <v>800</v>
      </c>
      <c r="F236" s="35">
        <v>3002955</v>
      </c>
      <c r="G236" s="35" t="s">
        <v>592</v>
      </c>
      <c r="H236" s="36" t="s">
        <v>1</v>
      </c>
      <c r="I236" s="72"/>
      <c r="K236">
        <v>235</v>
      </c>
      <c r="L236" s="12">
        <f t="shared" si="33"/>
        <v>758</v>
      </c>
      <c r="M236" s="12">
        <f t="shared" si="34"/>
        <v>800</v>
      </c>
      <c r="N236" s="74">
        <f t="shared" si="35"/>
        <v>3002955</v>
      </c>
      <c r="O236" t="str">
        <f t="shared" si="36"/>
        <v>DEMO, UTILITY, PWR UNGD, REM &amp; DISPOSE</v>
      </c>
      <c r="P236" s="12" t="str">
        <f t="shared" si="37"/>
        <v>LF</v>
      </c>
    </row>
    <row r="237" spans="1:16" ht="15" customHeight="1" x14ac:dyDescent="0.2">
      <c r="A237" s="73">
        <f t="shared" si="31"/>
        <v>236</v>
      </c>
      <c r="B237" s="72">
        <f t="shared" si="32"/>
        <v>1.00237</v>
      </c>
      <c r="C237" s="36" t="s">
        <v>365</v>
      </c>
      <c r="D237" s="36">
        <v>705</v>
      </c>
      <c r="E237" s="68">
        <v>800</v>
      </c>
      <c r="F237" s="35">
        <v>3002951</v>
      </c>
      <c r="G237" s="35" t="s">
        <v>590</v>
      </c>
      <c r="H237" s="36" t="s">
        <v>1</v>
      </c>
      <c r="I237" s="72"/>
      <c r="K237">
        <v>236</v>
      </c>
      <c r="L237" s="12">
        <f t="shared" si="33"/>
        <v>705</v>
      </c>
      <c r="M237" s="12">
        <f t="shared" si="34"/>
        <v>800</v>
      </c>
      <c r="N237" s="74">
        <f t="shared" si="35"/>
        <v>3002951</v>
      </c>
      <c r="O237" t="str">
        <f t="shared" si="36"/>
        <v>DEMO, UTILITY, PWR, REM &amp; DISPOSE</v>
      </c>
      <c r="P237" s="12" t="str">
        <f t="shared" si="37"/>
        <v>LF</v>
      </c>
    </row>
    <row r="238" spans="1:16" ht="15" customHeight="1" x14ac:dyDescent="0.2">
      <c r="A238" s="73">
        <f t="shared" si="31"/>
        <v>237</v>
      </c>
      <c r="B238" s="72">
        <f t="shared" si="32"/>
        <v>1.00238</v>
      </c>
      <c r="C238" s="36" t="s">
        <v>365</v>
      </c>
      <c r="D238" s="36">
        <v>705</v>
      </c>
      <c r="E238" s="68">
        <v>800</v>
      </c>
      <c r="F238" s="35">
        <v>3002961</v>
      </c>
      <c r="G238" s="35" t="s">
        <v>590</v>
      </c>
      <c r="H238" s="36" t="s">
        <v>2</v>
      </c>
      <c r="I238" s="72"/>
      <c r="K238">
        <v>237</v>
      </c>
      <c r="L238" s="12">
        <f t="shared" si="33"/>
        <v>705</v>
      </c>
      <c r="M238" s="12">
        <f t="shared" si="34"/>
        <v>800</v>
      </c>
      <c r="N238" s="74">
        <f t="shared" si="35"/>
        <v>3002961</v>
      </c>
      <c r="O238" t="str">
        <f t="shared" si="36"/>
        <v>DEMO, UTILITY, PWR, REM &amp; DISPOSE</v>
      </c>
      <c r="P238" s="12" t="str">
        <f t="shared" si="37"/>
        <v>EA</v>
      </c>
    </row>
    <row r="239" spans="1:16" ht="15" customHeight="1" x14ac:dyDescent="0.2">
      <c r="A239" s="73">
        <f t="shared" si="31"/>
        <v>238</v>
      </c>
      <c r="B239" s="72">
        <f t="shared" si="32"/>
        <v>1.0023899999999999</v>
      </c>
      <c r="C239" s="36" t="s">
        <v>103</v>
      </c>
      <c r="D239" s="36">
        <v>758</v>
      </c>
      <c r="E239" s="68">
        <v>800</v>
      </c>
      <c r="F239" s="35">
        <v>3002995</v>
      </c>
      <c r="G239" s="35" t="s">
        <v>590</v>
      </c>
      <c r="H239" s="36" t="s">
        <v>0</v>
      </c>
      <c r="I239" s="72"/>
      <c r="K239">
        <v>238</v>
      </c>
      <c r="L239" s="12">
        <f t="shared" si="33"/>
        <v>758</v>
      </c>
      <c r="M239" s="12">
        <f t="shared" si="34"/>
        <v>800</v>
      </c>
      <c r="N239" s="74">
        <f t="shared" si="35"/>
        <v>3002995</v>
      </c>
      <c r="O239" t="str">
        <f t="shared" si="36"/>
        <v>DEMO, UTILITY, PWR, REM &amp; DISPOSE</v>
      </c>
      <c r="P239" s="12" t="str">
        <f t="shared" si="37"/>
        <v>LS</v>
      </c>
    </row>
    <row r="240" spans="1:16" ht="15" customHeight="1" x14ac:dyDescent="0.2">
      <c r="A240" s="73">
        <f t="shared" si="31"/>
        <v>239</v>
      </c>
      <c r="B240" s="72">
        <f t="shared" si="32"/>
        <v>1.0024</v>
      </c>
      <c r="C240" s="36" t="s">
        <v>103</v>
      </c>
      <c r="D240" s="36">
        <v>718</v>
      </c>
      <c r="E240" s="68">
        <v>800</v>
      </c>
      <c r="F240" s="35">
        <v>3003012</v>
      </c>
      <c r="G240" s="35" t="s">
        <v>628</v>
      </c>
      <c r="H240" s="36" t="s">
        <v>0</v>
      </c>
      <c r="I240" s="72"/>
      <c r="K240">
        <v>239</v>
      </c>
      <c r="L240" s="12">
        <f t="shared" si="33"/>
        <v>718</v>
      </c>
      <c r="M240" s="12">
        <f t="shared" si="34"/>
        <v>800</v>
      </c>
      <c r="N240" s="74">
        <f t="shared" si="35"/>
        <v>3003012</v>
      </c>
      <c r="O240" t="str">
        <f t="shared" si="36"/>
        <v>DEMO, UTILITY, SANITARY, REM &amp; DISPOSE</v>
      </c>
      <c r="P240" s="12" t="str">
        <f t="shared" si="37"/>
        <v>LS</v>
      </c>
    </row>
    <row r="241" spans="1:16" ht="15" customHeight="1" x14ac:dyDescent="0.2">
      <c r="A241" s="73">
        <f t="shared" si="31"/>
        <v>240</v>
      </c>
      <c r="B241" s="72">
        <f t="shared" si="32"/>
        <v>1.00241</v>
      </c>
      <c r="C241" s="36" t="s">
        <v>103</v>
      </c>
      <c r="D241" s="36">
        <v>718</v>
      </c>
      <c r="E241" s="68">
        <v>800</v>
      </c>
      <c r="F241" s="35">
        <v>3003013</v>
      </c>
      <c r="G241" s="35" t="s">
        <v>628</v>
      </c>
      <c r="H241" s="36" t="s">
        <v>1</v>
      </c>
      <c r="I241" s="72"/>
      <c r="K241">
        <v>240</v>
      </c>
      <c r="L241" s="12">
        <f t="shared" si="33"/>
        <v>718</v>
      </c>
      <c r="M241" s="12">
        <f t="shared" si="34"/>
        <v>800</v>
      </c>
      <c r="N241" s="74">
        <f t="shared" si="35"/>
        <v>3003013</v>
      </c>
      <c r="O241" t="str">
        <f t="shared" si="36"/>
        <v>DEMO, UTILITY, SANITARY, REM &amp; DISPOSE</v>
      </c>
      <c r="P241" s="12" t="str">
        <f t="shared" si="37"/>
        <v>LF</v>
      </c>
    </row>
    <row r="242" spans="1:16" ht="15" customHeight="1" x14ac:dyDescent="0.2">
      <c r="A242" s="73">
        <f t="shared" si="31"/>
        <v>241</v>
      </c>
      <c r="B242" s="72">
        <f t="shared" si="32"/>
        <v>1.0024200000000001</v>
      </c>
      <c r="C242" s="36" t="s">
        <v>103</v>
      </c>
      <c r="D242" s="36">
        <v>718</v>
      </c>
      <c r="E242" s="68">
        <v>800</v>
      </c>
      <c r="F242" s="35">
        <v>3003014</v>
      </c>
      <c r="G242" s="35" t="s">
        <v>629</v>
      </c>
      <c r="H242" s="36" t="s">
        <v>0</v>
      </c>
      <c r="I242" s="72"/>
      <c r="K242">
        <v>241</v>
      </c>
      <c r="L242" s="12">
        <f t="shared" si="33"/>
        <v>718</v>
      </c>
      <c r="M242" s="12">
        <f t="shared" si="34"/>
        <v>800</v>
      </c>
      <c r="N242" s="74">
        <f t="shared" si="35"/>
        <v>3003014</v>
      </c>
      <c r="O242" t="str">
        <f t="shared" si="36"/>
        <v>DEMO, UTILITY, SEPTIC, REM &amp; DISPOSE</v>
      </c>
      <c r="P242" s="12" t="str">
        <f t="shared" si="37"/>
        <v>LS</v>
      </c>
    </row>
    <row r="243" spans="1:16" ht="15" customHeight="1" x14ac:dyDescent="0.2">
      <c r="A243" s="73">
        <f t="shared" si="31"/>
        <v>242</v>
      </c>
      <c r="B243" s="72">
        <f t="shared" si="32"/>
        <v>1.0024299999999999</v>
      </c>
      <c r="C243" s="36" t="s">
        <v>103</v>
      </c>
      <c r="D243" s="36">
        <v>718</v>
      </c>
      <c r="E243" s="68">
        <v>800</v>
      </c>
      <c r="F243" s="35">
        <v>3003015</v>
      </c>
      <c r="G243" s="35" t="s">
        <v>629</v>
      </c>
      <c r="H243" s="36" t="s">
        <v>1</v>
      </c>
      <c r="I243" s="72"/>
      <c r="K243">
        <v>242</v>
      </c>
      <c r="L243" s="12">
        <f t="shared" si="33"/>
        <v>718</v>
      </c>
      <c r="M243" s="12">
        <f t="shared" si="34"/>
        <v>800</v>
      </c>
      <c r="N243" s="74">
        <f t="shared" si="35"/>
        <v>3003015</v>
      </c>
      <c r="O243" t="str">
        <f t="shared" si="36"/>
        <v>DEMO, UTILITY, SEPTIC, REM &amp; DISPOSE</v>
      </c>
      <c r="P243" s="12" t="str">
        <f t="shared" si="37"/>
        <v>LF</v>
      </c>
    </row>
    <row r="244" spans="1:16" ht="15" customHeight="1" x14ac:dyDescent="0.2">
      <c r="A244" s="73">
        <f t="shared" si="31"/>
        <v>243</v>
      </c>
      <c r="B244" s="72">
        <f t="shared" si="32"/>
        <v>1.00244</v>
      </c>
      <c r="C244" s="36" t="s">
        <v>103</v>
      </c>
      <c r="D244" s="36">
        <v>721</v>
      </c>
      <c r="E244" s="68">
        <v>800</v>
      </c>
      <c r="F244" s="35">
        <v>3002996</v>
      </c>
      <c r="G244" s="35" t="s">
        <v>620</v>
      </c>
      <c r="H244" s="36" t="s">
        <v>1</v>
      </c>
      <c r="I244" s="72"/>
      <c r="K244">
        <v>243</v>
      </c>
      <c r="L244" s="12">
        <f t="shared" si="33"/>
        <v>721</v>
      </c>
      <c r="M244" s="12">
        <f t="shared" si="34"/>
        <v>800</v>
      </c>
      <c r="N244" s="74">
        <f t="shared" si="35"/>
        <v>3002996</v>
      </c>
      <c r="O244" t="str">
        <f t="shared" si="36"/>
        <v>DEMO, UTILITY, TELE OVHD, REM &amp; DISPOSE</v>
      </c>
      <c r="P244" s="12" t="str">
        <f t="shared" si="37"/>
        <v>LF</v>
      </c>
    </row>
    <row r="245" spans="1:16" ht="15" customHeight="1" x14ac:dyDescent="0.2">
      <c r="A245" s="73">
        <f t="shared" si="31"/>
        <v>244</v>
      </c>
      <c r="B245" s="72">
        <f t="shared" si="32"/>
        <v>1.0024500000000001</v>
      </c>
      <c r="C245" s="36" t="s">
        <v>103</v>
      </c>
      <c r="D245" s="36">
        <v>721</v>
      </c>
      <c r="E245" s="68">
        <v>800</v>
      </c>
      <c r="F245" s="35">
        <v>3003003</v>
      </c>
      <c r="G245" s="35" t="s">
        <v>620</v>
      </c>
      <c r="H245" s="36" t="s">
        <v>0</v>
      </c>
      <c r="I245" s="72"/>
      <c r="K245">
        <v>244</v>
      </c>
      <c r="L245" s="12">
        <f t="shared" si="33"/>
        <v>721</v>
      </c>
      <c r="M245" s="12">
        <f t="shared" si="34"/>
        <v>800</v>
      </c>
      <c r="N245" s="74">
        <f t="shared" si="35"/>
        <v>3003003</v>
      </c>
      <c r="O245" t="str">
        <f t="shared" si="36"/>
        <v>DEMO, UTILITY, TELE OVHD, REM &amp; DISPOSE</v>
      </c>
      <c r="P245" s="12" t="str">
        <f t="shared" si="37"/>
        <v>LS</v>
      </c>
    </row>
    <row r="246" spans="1:16" ht="15" customHeight="1" x14ac:dyDescent="0.2">
      <c r="A246" s="73">
        <f t="shared" si="31"/>
        <v>245</v>
      </c>
      <c r="B246" s="72">
        <f t="shared" si="32"/>
        <v>1.0024599999999999</v>
      </c>
      <c r="C246" s="36" t="s">
        <v>103</v>
      </c>
      <c r="D246" s="36">
        <v>721</v>
      </c>
      <c r="E246" s="68">
        <v>800</v>
      </c>
      <c r="F246" s="35">
        <v>3003004</v>
      </c>
      <c r="G246" s="35" t="s">
        <v>625</v>
      </c>
      <c r="H246" s="36" t="s">
        <v>0</v>
      </c>
      <c r="I246" s="72"/>
      <c r="K246">
        <v>245</v>
      </c>
      <c r="L246" s="12">
        <f t="shared" si="33"/>
        <v>721</v>
      </c>
      <c r="M246" s="12">
        <f t="shared" si="34"/>
        <v>800</v>
      </c>
      <c r="N246" s="74">
        <f t="shared" si="35"/>
        <v>3003004</v>
      </c>
      <c r="O246" t="str">
        <f t="shared" si="36"/>
        <v>DEMO, UTILITY, TELE UNGD, REM &amp; DISPOSE</v>
      </c>
      <c r="P246" s="12" t="str">
        <f t="shared" si="37"/>
        <v>LS</v>
      </c>
    </row>
    <row r="247" spans="1:16" ht="15" customHeight="1" x14ac:dyDescent="0.2">
      <c r="A247" s="73">
        <f t="shared" si="31"/>
        <v>246</v>
      </c>
      <c r="B247" s="72">
        <f t="shared" si="32"/>
        <v>1.00247</v>
      </c>
      <c r="C247" s="36" t="s">
        <v>103</v>
      </c>
      <c r="D247" s="36">
        <v>721</v>
      </c>
      <c r="E247" s="68">
        <v>800</v>
      </c>
      <c r="F247" s="35">
        <v>3003005</v>
      </c>
      <c r="G247" s="35" t="s">
        <v>625</v>
      </c>
      <c r="H247" s="36" t="s">
        <v>1</v>
      </c>
      <c r="I247" s="72"/>
      <c r="K247">
        <v>246</v>
      </c>
      <c r="L247" s="12">
        <f t="shared" si="33"/>
        <v>721</v>
      </c>
      <c r="M247" s="12">
        <f t="shared" si="34"/>
        <v>800</v>
      </c>
      <c r="N247" s="74">
        <f t="shared" si="35"/>
        <v>3003005</v>
      </c>
      <c r="O247" t="str">
        <f t="shared" si="36"/>
        <v>DEMO, UTILITY, TELE UNGD, REM &amp; DISPOSE</v>
      </c>
      <c r="P247" s="12" t="str">
        <f t="shared" si="37"/>
        <v>LF</v>
      </c>
    </row>
    <row r="248" spans="1:16" ht="15" customHeight="1" x14ac:dyDescent="0.2">
      <c r="A248" s="73">
        <f t="shared" si="31"/>
        <v>247</v>
      </c>
      <c r="B248" s="72">
        <f t="shared" si="32"/>
        <v>1.00248</v>
      </c>
      <c r="C248" s="36" t="s">
        <v>103</v>
      </c>
      <c r="D248" s="36">
        <v>721</v>
      </c>
      <c r="E248" s="68">
        <v>800</v>
      </c>
      <c r="F248" s="35">
        <v>3003001</v>
      </c>
      <c r="G248" s="35" t="s">
        <v>624</v>
      </c>
      <c r="H248" s="36" t="s">
        <v>0</v>
      </c>
      <c r="I248" s="72"/>
      <c r="K248">
        <v>247</v>
      </c>
      <c r="L248" s="12">
        <f t="shared" si="33"/>
        <v>721</v>
      </c>
      <c r="M248" s="12">
        <f t="shared" si="34"/>
        <v>800</v>
      </c>
      <c r="N248" s="74">
        <f t="shared" si="35"/>
        <v>3003001</v>
      </c>
      <c r="O248" t="str">
        <f t="shared" si="36"/>
        <v>DEMO, UTILITY, TELE, REM &amp; DISPOSE</v>
      </c>
      <c r="P248" s="12" t="str">
        <f t="shared" si="37"/>
        <v>LS</v>
      </c>
    </row>
    <row r="249" spans="1:16" ht="15" customHeight="1" x14ac:dyDescent="0.2">
      <c r="A249" s="73">
        <f t="shared" si="31"/>
        <v>248</v>
      </c>
      <c r="B249" s="72">
        <f t="shared" si="32"/>
        <v>1.0024900000000001</v>
      </c>
      <c r="C249" s="36" t="s">
        <v>103</v>
      </c>
      <c r="D249" s="36">
        <v>721</v>
      </c>
      <c r="E249" s="68">
        <v>800</v>
      </c>
      <c r="F249" s="35">
        <v>3003002</v>
      </c>
      <c r="G249" s="35" t="s">
        <v>624</v>
      </c>
      <c r="H249" s="36" t="s">
        <v>1</v>
      </c>
      <c r="I249" s="72"/>
      <c r="K249">
        <v>248</v>
      </c>
      <c r="L249" s="12">
        <f t="shared" si="33"/>
        <v>721</v>
      </c>
      <c r="M249" s="12">
        <f t="shared" si="34"/>
        <v>800</v>
      </c>
      <c r="N249" s="74">
        <f t="shared" si="35"/>
        <v>3003002</v>
      </c>
      <c r="O249" t="str">
        <f t="shared" si="36"/>
        <v>DEMO, UTILITY, TELE, REM &amp; DISPOSE</v>
      </c>
      <c r="P249" s="12" t="str">
        <f t="shared" si="37"/>
        <v>LF</v>
      </c>
    </row>
    <row r="250" spans="1:16" ht="15" customHeight="1" x14ac:dyDescent="0.2">
      <c r="A250" s="73">
        <f t="shared" si="31"/>
        <v>249</v>
      </c>
      <c r="B250" s="72">
        <f t="shared" si="32"/>
        <v>1.0024999999999999</v>
      </c>
      <c r="C250" s="36" t="s">
        <v>103</v>
      </c>
      <c r="D250" s="36">
        <v>758</v>
      </c>
      <c r="E250" s="68">
        <v>800</v>
      </c>
      <c r="F250" s="35">
        <v>3002949</v>
      </c>
      <c r="G250" s="35" t="s">
        <v>589</v>
      </c>
      <c r="H250" s="36" t="s">
        <v>0</v>
      </c>
      <c r="I250" s="72"/>
      <c r="K250">
        <v>249</v>
      </c>
      <c r="L250" s="12">
        <f t="shared" si="33"/>
        <v>758</v>
      </c>
      <c r="M250" s="12">
        <f t="shared" si="34"/>
        <v>800</v>
      </c>
      <c r="N250" s="74">
        <f t="shared" si="35"/>
        <v>3002949</v>
      </c>
      <c r="O250" t="str">
        <f t="shared" si="36"/>
        <v>DEMO, UTILITY, WATER, REM &amp; DISPOSE</v>
      </c>
      <c r="P250" s="12" t="str">
        <f t="shared" si="37"/>
        <v>LS</v>
      </c>
    </row>
    <row r="251" spans="1:16" ht="15" customHeight="1" x14ac:dyDescent="0.2">
      <c r="A251" s="73">
        <f t="shared" si="31"/>
        <v>250</v>
      </c>
      <c r="B251" s="72">
        <f t="shared" si="32"/>
        <v>1.00251</v>
      </c>
      <c r="C251" s="36" t="s">
        <v>103</v>
      </c>
      <c r="D251" s="36">
        <v>758</v>
      </c>
      <c r="E251" s="68">
        <v>800</v>
      </c>
      <c r="F251" s="35">
        <v>3002950</v>
      </c>
      <c r="G251" s="35" t="s">
        <v>589</v>
      </c>
      <c r="H251" s="36" t="s">
        <v>1</v>
      </c>
      <c r="I251" s="72"/>
      <c r="K251">
        <v>250</v>
      </c>
      <c r="L251" s="12">
        <f t="shared" si="33"/>
        <v>758</v>
      </c>
      <c r="M251" s="12">
        <f t="shared" si="34"/>
        <v>800</v>
      </c>
      <c r="N251" s="74">
        <f t="shared" si="35"/>
        <v>3002950</v>
      </c>
      <c r="O251" t="str">
        <f t="shared" si="36"/>
        <v>DEMO, UTILITY, WATER, REM &amp; DISPOSE</v>
      </c>
      <c r="P251" s="12" t="str">
        <f t="shared" si="37"/>
        <v>LF</v>
      </c>
    </row>
    <row r="252" spans="1:16" ht="15" customHeight="1" x14ac:dyDescent="0.2">
      <c r="A252" s="73">
        <f t="shared" si="31"/>
        <v>251</v>
      </c>
      <c r="B252" s="72">
        <f t="shared" si="32"/>
        <v>1.0025200000000001</v>
      </c>
      <c r="C252" s="36" t="s">
        <v>103</v>
      </c>
      <c r="D252" s="36">
        <v>758</v>
      </c>
      <c r="E252" s="68">
        <v>800</v>
      </c>
      <c r="F252" s="35">
        <v>3002997</v>
      </c>
      <c r="G252" s="35" t="s">
        <v>621</v>
      </c>
      <c r="H252" s="36" t="s">
        <v>0</v>
      </c>
      <c r="I252" s="72"/>
      <c r="K252">
        <v>251</v>
      </c>
      <c r="L252" s="12">
        <f t="shared" si="33"/>
        <v>758</v>
      </c>
      <c r="M252" s="12">
        <f t="shared" si="34"/>
        <v>800</v>
      </c>
      <c r="N252" s="74">
        <f t="shared" si="35"/>
        <v>3002997</v>
      </c>
      <c r="O252" t="str">
        <f t="shared" si="36"/>
        <v>DEMO, WALL, REM &amp; DISPOSE</v>
      </c>
      <c r="P252" s="12" t="str">
        <f t="shared" si="37"/>
        <v>LS</v>
      </c>
    </row>
    <row r="253" spans="1:16" ht="15" customHeight="1" x14ac:dyDescent="0.2">
      <c r="A253" s="73">
        <f t="shared" si="31"/>
        <v>252</v>
      </c>
      <c r="B253" s="72">
        <f t="shared" si="32"/>
        <v>1.0025299999999999</v>
      </c>
      <c r="C253" s="36" t="s">
        <v>103</v>
      </c>
      <c r="D253" s="36">
        <v>758</v>
      </c>
      <c r="E253" s="68">
        <v>800</v>
      </c>
      <c r="F253" s="35">
        <v>3003068</v>
      </c>
      <c r="G253" s="35" t="s">
        <v>621</v>
      </c>
      <c r="H253" s="36" t="s">
        <v>2</v>
      </c>
      <c r="I253" s="72"/>
      <c r="K253">
        <v>252</v>
      </c>
      <c r="L253" s="12">
        <f t="shared" si="33"/>
        <v>758</v>
      </c>
      <c r="M253" s="12">
        <f t="shared" si="34"/>
        <v>800</v>
      </c>
      <c r="N253" s="74">
        <f t="shared" si="35"/>
        <v>3003068</v>
      </c>
      <c r="O253" t="str">
        <f t="shared" si="36"/>
        <v>DEMO, WALL, REM &amp; DISPOSE</v>
      </c>
      <c r="P253" s="12" t="str">
        <f t="shared" si="37"/>
        <v>EA</v>
      </c>
    </row>
    <row r="254" spans="1:16" ht="15" customHeight="1" x14ac:dyDescent="0.2">
      <c r="A254" s="73">
        <f t="shared" si="31"/>
        <v>253</v>
      </c>
      <c r="B254" s="72">
        <f t="shared" si="32"/>
        <v>1.00254</v>
      </c>
      <c r="C254" s="36" t="s">
        <v>103</v>
      </c>
      <c r="D254" s="36">
        <v>758</v>
      </c>
      <c r="E254" s="68">
        <v>800</v>
      </c>
      <c r="F254" s="35">
        <v>3003050</v>
      </c>
      <c r="G254" s="35" t="s">
        <v>645</v>
      </c>
      <c r="H254" s="36" t="s">
        <v>0</v>
      </c>
      <c r="I254" s="72"/>
      <c r="K254">
        <v>253</v>
      </c>
      <c r="L254" s="12">
        <f t="shared" si="33"/>
        <v>758</v>
      </c>
      <c r="M254" s="12">
        <f t="shared" si="34"/>
        <v>800</v>
      </c>
      <c r="N254" s="74">
        <f t="shared" si="35"/>
        <v>3003050</v>
      </c>
      <c r="O254" t="str">
        <f t="shared" si="36"/>
        <v>DEMO, WATER, ABANDON</v>
      </c>
      <c r="P254" s="12" t="str">
        <f t="shared" si="37"/>
        <v>LS</v>
      </c>
    </row>
    <row r="255" spans="1:16" ht="15" customHeight="1" x14ac:dyDescent="0.2">
      <c r="A255" s="73">
        <f t="shared" si="31"/>
        <v>254</v>
      </c>
      <c r="B255" s="72">
        <f t="shared" si="32"/>
        <v>1.0025500000000001</v>
      </c>
      <c r="C255" s="36" t="s">
        <v>103</v>
      </c>
      <c r="D255" s="36">
        <v>758</v>
      </c>
      <c r="E255" s="68">
        <v>800</v>
      </c>
      <c r="F255" s="35">
        <v>3003051</v>
      </c>
      <c r="G255" s="35" t="s">
        <v>645</v>
      </c>
      <c r="H255" s="36" t="s">
        <v>2</v>
      </c>
      <c r="I255" s="72"/>
      <c r="K255">
        <v>254</v>
      </c>
      <c r="L255" s="12">
        <f t="shared" si="33"/>
        <v>758</v>
      </c>
      <c r="M255" s="12">
        <f t="shared" si="34"/>
        <v>800</v>
      </c>
      <c r="N255" s="74">
        <f t="shared" si="35"/>
        <v>3003051</v>
      </c>
      <c r="O255" t="str">
        <f t="shared" si="36"/>
        <v>DEMO, WATER, ABANDON</v>
      </c>
      <c r="P255" s="12" t="str">
        <f t="shared" si="37"/>
        <v>EA</v>
      </c>
    </row>
    <row r="256" spans="1:16" ht="15" customHeight="1" x14ac:dyDescent="0.2">
      <c r="A256" s="73">
        <f t="shared" si="31"/>
        <v>255</v>
      </c>
      <c r="B256" s="72">
        <f t="shared" si="32"/>
        <v>1.0025599999999999</v>
      </c>
      <c r="C256" s="36" t="s">
        <v>103</v>
      </c>
      <c r="D256" s="36">
        <v>758</v>
      </c>
      <c r="E256" s="68">
        <v>800</v>
      </c>
      <c r="F256" s="35">
        <v>3003052</v>
      </c>
      <c r="G256" s="35" t="s">
        <v>645</v>
      </c>
      <c r="H256" s="36" t="s">
        <v>1</v>
      </c>
      <c r="I256" s="72"/>
      <c r="K256">
        <v>255</v>
      </c>
      <c r="L256" s="12">
        <f t="shared" si="33"/>
        <v>758</v>
      </c>
      <c r="M256" s="12">
        <f t="shared" si="34"/>
        <v>800</v>
      </c>
      <c r="N256" s="74">
        <f t="shared" si="35"/>
        <v>3003052</v>
      </c>
      <c r="O256" t="str">
        <f t="shared" si="36"/>
        <v>DEMO, WATER, ABANDON</v>
      </c>
      <c r="P256" s="12" t="str">
        <f t="shared" si="37"/>
        <v>LF</v>
      </c>
    </row>
    <row r="257" spans="1:16" ht="15" customHeight="1" x14ac:dyDescent="0.2">
      <c r="A257" s="73">
        <f t="shared" si="31"/>
        <v>256</v>
      </c>
      <c r="B257" s="72">
        <f t="shared" si="32"/>
        <v>1.00257</v>
      </c>
      <c r="C257" s="36" t="s">
        <v>103</v>
      </c>
      <c r="D257" s="36">
        <v>758</v>
      </c>
      <c r="E257" s="68">
        <v>800</v>
      </c>
      <c r="F257" s="35">
        <v>3003048</v>
      </c>
      <c r="G257" s="35" t="s">
        <v>644</v>
      </c>
      <c r="H257" s="36" t="s">
        <v>0</v>
      </c>
      <c r="I257" s="72"/>
      <c r="K257">
        <v>256</v>
      </c>
      <c r="L257" s="12">
        <f t="shared" si="33"/>
        <v>758</v>
      </c>
      <c r="M257" s="12">
        <f t="shared" si="34"/>
        <v>800</v>
      </c>
      <c r="N257" s="74">
        <f t="shared" si="35"/>
        <v>3003048</v>
      </c>
      <c r="O257" t="str">
        <f t="shared" si="36"/>
        <v>DEMO, WELL, ABANDON</v>
      </c>
      <c r="P257" s="12" t="str">
        <f t="shared" si="37"/>
        <v>LS</v>
      </c>
    </row>
    <row r="258" spans="1:16" ht="15" customHeight="1" x14ac:dyDescent="0.2">
      <c r="A258" s="73">
        <f t="shared" ref="A258:A321" si="38">IFERROR(RANK(B258,$B$2:$B$1774,1),"")</f>
        <v>257</v>
      </c>
      <c r="B258" s="72">
        <f t="shared" si="32"/>
        <v>1.00258</v>
      </c>
      <c r="C258" s="36" t="s">
        <v>103</v>
      </c>
      <c r="D258" s="36">
        <v>758</v>
      </c>
      <c r="E258" s="68">
        <v>800</v>
      </c>
      <c r="F258" s="35">
        <v>3003049</v>
      </c>
      <c r="G258" s="35" t="s">
        <v>644</v>
      </c>
      <c r="H258" s="36" t="s">
        <v>2</v>
      </c>
      <c r="I258" s="72"/>
      <c r="K258">
        <v>257</v>
      </c>
      <c r="L258" s="12">
        <f t="shared" si="33"/>
        <v>758</v>
      </c>
      <c r="M258" s="12">
        <f t="shared" si="34"/>
        <v>800</v>
      </c>
      <c r="N258" s="74">
        <f t="shared" si="35"/>
        <v>3003049</v>
      </c>
      <c r="O258" t="str">
        <f t="shared" si="36"/>
        <v>DEMO, WELL, ABANDON</v>
      </c>
      <c r="P258" s="12" t="str">
        <f t="shared" si="37"/>
        <v>EA</v>
      </c>
    </row>
    <row r="259" spans="1:16" ht="15" customHeight="1" x14ac:dyDescent="0.2">
      <c r="A259" s="73">
        <f t="shared" si="38"/>
        <v>258</v>
      </c>
      <c r="B259" s="72">
        <f t="shared" ref="B259:B322" si="39">IFERROR(SEARCH($J$4,G259)+ROW()/100000,"")</f>
        <v>1.0025900000000001</v>
      </c>
      <c r="C259" s="36" t="s">
        <v>103</v>
      </c>
      <c r="D259" s="36">
        <v>758</v>
      </c>
      <c r="E259" s="68">
        <v>800</v>
      </c>
      <c r="F259" s="35">
        <v>3002998</v>
      </c>
      <c r="G259" s="35" t="s">
        <v>622</v>
      </c>
      <c r="H259" s="36" t="s">
        <v>2</v>
      </c>
      <c r="I259" s="72"/>
      <c r="K259">
        <v>258</v>
      </c>
      <c r="L259" s="12">
        <f t="shared" si="33"/>
        <v>758</v>
      </c>
      <c r="M259" s="12">
        <f t="shared" si="34"/>
        <v>800</v>
      </c>
      <c r="N259" s="74">
        <f t="shared" si="35"/>
        <v>3002998</v>
      </c>
      <c r="O259" t="str">
        <f t="shared" si="36"/>
        <v>DEMO, WELL, REM &amp; DISPOSE</v>
      </c>
      <c r="P259" s="12" t="str">
        <f t="shared" si="37"/>
        <v>EA</v>
      </c>
    </row>
    <row r="260" spans="1:16" ht="15" customHeight="1" x14ac:dyDescent="0.2">
      <c r="A260" s="73">
        <f t="shared" si="38"/>
        <v>259</v>
      </c>
      <c r="B260" s="72">
        <f t="shared" si="39"/>
        <v>1.0025999999999999</v>
      </c>
      <c r="C260" s="36" t="s">
        <v>103</v>
      </c>
      <c r="D260" s="36">
        <v>800</v>
      </c>
      <c r="E260" s="68"/>
      <c r="F260" s="35">
        <v>3003077</v>
      </c>
      <c r="G260" s="35" t="s">
        <v>622</v>
      </c>
      <c r="H260" s="36" t="s">
        <v>0</v>
      </c>
      <c r="I260" s="72"/>
      <c r="K260">
        <v>259</v>
      </c>
      <c r="L260" s="12">
        <f t="shared" si="33"/>
        <v>800</v>
      </c>
      <c r="M260" s="12">
        <f t="shared" si="34"/>
        <v>0</v>
      </c>
      <c r="N260" s="74">
        <f t="shared" si="35"/>
        <v>3003077</v>
      </c>
      <c r="O260" t="str">
        <f t="shared" si="36"/>
        <v>DEMO, WELL, REM &amp; DISPOSE</v>
      </c>
      <c r="P260" s="12" t="str">
        <f t="shared" si="37"/>
        <v>LS</v>
      </c>
    </row>
    <row r="261" spans="1:16" ht="15" customHeight="1" x14ac:dyDescent="0.2">
      <c r="A261" s="73" t="str">
        <f t="shared" si="38"/>
        <v/>
      </c>
      <c r="B261" s="72" t="str">
        <f t="shared" si="39"/>
        <v/>
      </c>
      <c r="C261" s="36" t="s">
        <v>365</v>
      </c>
      <c r="D261" s="36">
        <v>716</v>
      </c>
      <c r="E261" s="68"/>
      <c r="F261" s="35">
        <v>3003223</v>
      </c>
      <c r="G261" s="35" t="s">
        <v>777</v>
      </c>
      <c r="H261" s="36" t="s">
        <v>1</v>
      </c>
      <c r="I261" s="72"/>
      <c r="K261">
        <v>260</v>
      </c>
      <c r="L261" s="12">
        <f t="shared" si="33"/>
        <v>706</v>
      </c>
      <c r="M261" s="12">
        <f t="shared" si="34"/>
        <v>0</v>
      </c>
      <c r="N261" s="74" t="str">
        <f t="shared" si="35"/>
        <v>N/A</v>
      </c>
      <c r="O261" t="str">
        <f t="shared" si="36"/>
        <v>MOBL, DEMOBILIZATION</v>
      </c>
      <c r="P261" s="12" t="str">
        <f t="shared" si="37"/>
        <v>EA</v>
      </c>
    </row>
    <row r="262" spans="1:16" ht="15" customHeight="1" x14ac:dyDescent="0.2">
      <c r="A262" s="73" t="str">
        <f t="shared" si="38"/>
        <v/>
      </c>
      <c r="B262" s="72" t="str">
        <f t="shared" si="39"/>
        <v/>
      </c>
      <c r="C262" s="36" t="s">
        <v>365</v>
      </c>
      <c r="D262" s="36">
        <v>716</v>
      </c>
      <c r="E262" s="68"/>
      <c r="F262" s="35">
        <v>3003365</v>
      </c>
      <c r="G262" s="35" t="s">
        <v>871</v>
      </c>
      <c r="H262" s="36" t="s">
        <v>2</v>
      </c>
      <c r="I262" s="72"/>
      <c r="K262">
        <v>261</v>
      </c>
      <c r="L262" s="12">
        <f t="shared" si="33"/>
        <v>706</v>
      </c>
      <c r="M262" s="12">
        <f t="shared" si="34"/>
        <v>0</v>
      </c>
      <c r="N262" s="74" t="str">
        <f t="shared" si="35"/>
        <v>N/A</v>
      </c>
      <c r="O262" t="str">
        <f t="shared" si="36"/>
        <v>MOBL, DEMOBILIZATION</v>
      </c>
      <c r="P262" s="12" t="str">
        <f t="shared" si="37"/>
        <v>LS</v>
      </c>
    </row>
    <row r="263" spans="1:16" ht="15" customHeight="1" x14ac:dyDescent="0.2">
      <c r="A263" s="73" t="str">
        <f t="shared" si="38"/>
        <v/>
      </c>
      <c r="B263" s="72" t="str">
        <f t="shared" si="39"/>
        <v/>
      </c>
      <c r="C263" s="36" t="s">
        <v>365</v>
      </c>
      <c r="D263" s="36">
        <v>716</v>
      </c>
      <c r="E263" s="68"/>
      <c r="F263" s="35">
        <v>3003249</v>
      </c>
      <c r="G263" s="35" t="s">
        <v>799</v>
      </c>
      <c r="H263" s="36" t="s">
        <v>1</v>
      </c>
      <c r="I263" s="72"/>
      <c r="K263">
        <v>262</v>
      </c>
      <c r="L263" s="12" t="str">
        <f t="shared" si="33"/>
        <v/>
      </c>
      <c r="M263" s="12" t="str">
        <f t="shared" si="34"/>
        <v/>
      </c>
      <c r="N263" s="74" t="str">
        <f t="shared" si="35"/>
        <v/>
      </c>
      <c r="O263" t="str">
        <f t="shared" si="36"/>
        <v/>
      </c>
      <c r="P263" s="12" t="str">
        <f t="shared" si="37"/>
        <v/>
      </c>
    </row>
    <row r="264" spans="1:16" ht="15" customHeight="1" x14ac:dyDescent="0.2">
      <c r="A264" s="73" t="str">
        <f t="shared" si="38"/>
        <v/>
      </c>
      <c r="B264" s="72" t="str">
        <f t="shared" si="39"/>
        <v/>
      </c>
      <c r="C264" s="36" t="s">
        <v>365</v>
      </c>
      <c r="D264" s="36">
        <v>716</v>
      </c>
      <c r="E264" s="68"/>
      <c r="F264" s="35">
        <v>3003262</v>
      </c>
      <c r="G264" s="35" t="s">
        <v>812</v>
      </c>
      <c r="H264" s="36" t="s">
        <v>1</v>
      </c>
      <c r="I264" s="72"/>
      <c r="K264">
        <v>263</v>
      </c>
      <c r="L264" s="12" t="str">
        <f t="shared" si="33"/>
        <v/>
      </c>
      <c r="M264" s="12" t="str">
        <f t="shared" si="34"/>
        <v/>
      </c>
      <c r="N264" s="74" t="str">
        <f t="shared" si="35"/>
        <v/>
      </c>
      <c r="O264" t="str">
        <f t="shared" si="36"/>
        <v/>
      </c>
      <c r="P264" s="12" t="str">
        <f t="shared" si="37"/>
        <v/>
      </c>
    </row>
    <row r="265" spans="1:16" ht="15" customHeight="1" x14ac:dyDescent="0.2">
      <c r="A265" s="73" t="str">
        <f t="shared" si="38"/>
        <v/>
      </c>
      <c r="B265" s="72" t="str">
        <f t="shared" si="39"/>
        <v/>
      </c>
      <c r="C265" s="36" t="s">
        <v>365</v>
      </c>
      <c r="D265" s="36">
        <v>716</v>
      </c>
      <c r="E265" s="68"/>
      <c r="F265" s="35">
        <v>3003236</v>
      </c>
      <c r="G265" s="35" t="s">
        <v>786</v>
      </c>
      <c r="H265" s="36" t="s">
        <v>1</v>
      </c>
      <c r="I265" s="72"/>
      <c r="K265">
        <v>264</v>
      </c>
      <c r="L265" s="12" t="str">
        <f t="shared" si="33"/>
        <v/>
      </c>
      <c r="M265" s="12" t="str">
        <f t="shared" si="34"/>
        <v/>
      </c>
      <c r="N265" s="74" t="str">
        <f t="shared" si="35"/>
        <v/>
      </c>
      <c r="O265" t="str">
        <f t="shared" si="36"/>
        <v/>
      </c>
      <c r="P265" s="12" t="str">
        <f t="shared" si="37"/>
        <v/>
      </c>
    </row>
    <row r="266" spans="1:16" ht="15" customHeight="1" x14ac:dyDescent="0.2">
      <c r="A266" s="73" t="str">
        <f t="shared" si="38"/>
        <v/>
      </c>
      <c r="B266" s="72" t="str">
        <f t="shared" si="39"/>
        <v/>
      </c>
      <c r="C266" s="36" t="s">
        <v>365</v>
      </c>
      <c r="D266" s="36">
        <v>716</v>
      </c>
      <c r="E266" s="68"/>
      <c r="F266" s="35">
        <v>3003224</v>
      </c>
      <c r="G266" s="35" t="s">
        <v>43</v>
      </c>
      <c r="H266" s="36" t="s">
        <v>1</v>
      </c>
      <c r="I266" s="72"/>
      <c r="K266">
        <v>265</v>
      </c>
      <c r="L266" s="12" t="str">
        <f t="shared" si="33"/>
        <v/>
      </c>
      <c r="M266" s="12" t="str">
        <f t="shared" si="34"/>
        <v/>
      </c>
      <c r="N266" s="74" t="str">
        <f t="shared" si="35"/>
        <v/>
      </c>
      <c r="O266" t="str">
        <f t="shared" si="36"/>
        <v/>
      </c>
      <c r="P266" s="12" t="str">
        <f t="shared" si="37"/>
        <v/>
      </c>
    </row>
    <row r="267" spans="1:16" ht="15" customHeight="1" x14ac:dyDescent="0.2">
      <c r="A267" s="73" t="str">
        <f t="shared" si="38"/>
        <v/>
      </c>
      <c r="B267" s="72" t="str">
        <f t="shared" si="39"/>
        <v/>
      </c>
      <c r="C267" s="36" t="s">
        <v>365</v>
      </c>
      <c r="D267" s="36">
        <v>716</v>
      </c>
      <c r="E267" s="68"/>
      <c r="F267" s="35">
        <v>3003366</v>
      </c>
      <c r="G267" s="35" t="s">
        <v>872</v>
      </c>
      <c r="H267" s="36" t="s">
        <v>2</v>
      </c>
      <c r="I267" s="72"/>
      <c r="K267">
        <v>266</v>
      </c>
      <c r="L267" s="12" t="str">
        <f t="shared" si="33"/>
        <v/>
      </c>
      <c r="M267" s="12" t="str">
        <f t="shared" si="34"/>
        <v/>
      </c>
      <c r="N267" s="74" t="str">
        <f t="shared" si="35"/>
        <v/>
      </c>
      <c r="O267" t="str">
        <f t="shared" si="36"/>
        <v/>
      </c>
      <c r="P267" s="12" t="str">
        <f t="shared" si="37"/>
        <v/>
      </c>
    </row>
    <row r="268" spans="1:16" ht="15" customHeight="1" x14ac:dyDescent="0.2">
      <c r="A268" s="73" t="str">
        <f t="shared" si="38"/>
        <v/>
      </c>
      <c r="B268" s="72" t="str">
        <f t="shared" si="39"/>
        <v/>
      </c>
      <c r="C268" s="36" t="s">
        <v>365</v>
      </c>
      <c r="D268" s="36">
        <v>716</v>
      </c>
      <c r="E268" s="68"/>
      <c r="F268" s="35">
        <v>3003823</v>
      </c>
      <c r="G268" s="35" t="s">
        <v>1218</v>
      </c>
      <c r="H268" s="36" t="s">
        <v>2</v>
      </c>
      <c r="I268" s="72"/>
      <c r="K268">
        <v>267</v>
      </c>
      <c r="L268" s="12" t="str">
        <f t="shared" si="33"/>
        <v/>
      </c>
      <c r="M268" s="12" t="str">
        <f t="shared" si="34"/>
        <v/>
      </c>
      <c r="N268" s="74" t="str">
        <f t="shared" si="35"/>
        <v/>
      </c>
      <c r="O268" t="str">
        <f t="shared" si="36"/>
        <v/>
      </c>
      <c r="P268" s="12" t="str">
        <f t="shared" si="37"/>
        <v/>
      </c>
    </row>
    <row r="269" spans="1:16" ht="15" customHeight="1" x14ac:dyDescent="0.2">
      <c r="A269" s="73" t="str">
        <f t="shared" si="38"/>
        <v/>
      </c>
      <c r="B269" s="72" t="str">
        <f t="shared" si="39"/>
        <v/>
      </c>
      <c r="C269" s="36" t="s">
        <v>365</v>
      </c>
      <c r="D269" s="36">
        <v>716</v>
      </c>
      <c r="E269" s="68"/>
      <c r="F269" s="35">
        <v>3003250</v>
      </c>
      <c r="G269" s="35" t="s">
        <v>800</v>
      </c>
      <c r="H269" s="36" t="s">
        <v>1</v>
      </c>
      <c r="I269" s="72"/>
      <c r="K269">
        <v>268</v>
      </c>
      <c r="L269" s="12" t="str">
        <f t="shared" si="33"/>
        <v/>
      </c>
      <c r="M269" s="12" t="str">
        <f t="shared" si="34"/>
        <v/>
      </c>
      <c r="N269" s="74" t="str">
        <f t="shared" si="35"/>
        <v/>
      </c>
      <c r="O269" t="str">
        <f t="shared" si="36"/>
        <v/>
      </c>
      <c r="P269" s="12" t="str">
        <f t="shared" si="37"/>
        <v/>
      </c>
    </row>
    <row r="270" spans="1:16" ht="15" customHeight="1" x14ac:dyDescent="0.2">
      <c r="A270" s="73" t="str">
        <f t="shared" si="38"/>
        <v/>
      </c>
      <c r="B270" s="72" t="str">
        <f t="shared" si="39"/>
        <v/>
      </c>
      <c r="C270" s="36" t="s">
        <v>365</v>
      </c>
      <c r="D270" s="36">
        <v>716</v>
      </c>
      <c r="E270" s="68"/>
      <c r="F270" s="35">
        <v>3003263</v>
      </c>
      <c r="G270" s="35" t="s">
        <v>813</v>
      </c>
      <c r="H270" s="36" t="s">
        <v>1</v>
      </c>
      <c r="I270" s="72"/>
      <c r="K270">
        <v>269</v>
      </c>
      <c r="L270" s="12" t="str">
        <f t="shared" si="33"/>
        <v/>
      </c>
      <c r="M270" s="12" t="str">
        <f t="shared" si="34"/>
        <v/>
      </c>
      <c r="N270" s="74" t="str">
        <f t="shared" si="35"/>
        <v/>
      </c>
      <c r="O270" t="str">
        <f t="shared" si="36"/>
        <v/>
      </c>
      <c r="P270" s="12" t="str">
        <f t="shared" si="37"/>
        <v/>
      </c>
    </row>
    <row r="271" spans="1:16" ht="15" customHeight="1" x14ac:dyDescent="0.2">
      <c r="A271" s="73" t="str">
        <f t="shared" si="38"/>
        <v/>
      </c>
      <c r="B271" s="72" t="str">
        <f t="shared" si="39"/>
        <v/>
      </c>
      <c r="C271" s="36" t="s">
        <v>365</v>
      </c>
      <c r="D271" s="36">
        <v>716</v>
      </c>
      <c r="E271" s="68"/>
      <c r="F271" s="35">
        <v>3003681</v>
      </c>
      <c r="G271" s="35" t="s">
        <v>1102</v>
      </c>
      <c r="H271" s="36" t="s">
        <v>1</v>
      </c>
      <c r="I271" s="72"/>
      <c r="K271">
        <v>270</v>
      </c>
      <c r="L271" s="12" t="str">
        <f t="shared" si="33"/>
        <v/>
      </c>
      <c r="M271" s="12" t="str">
        <f t="shared" si="34"/>
        <v/>
      </c>
      <c r="N271" s="74" t="str">
        <f t="shared" si="35"/>
        <v/>
      </c>
      <c r="O271" t="str">
        <f t="shared" si="36"/>
        <v/>
      </c>
      <c r="P271" s="12" t="str">
        <f t="shared" si="37"/>
        <v/>
      </c>
    </row>
    <row r="272" spans="1:16" ht="15" customHeight="1" x14ac:dyDescent="0.2">
      <c r="A272" s="73" t="str">
        <f t="shared" si="38"/>
        <v/>
      </c>
      <c r="B272" s="72" t="str">
        <f t="shared" si="39"/>
        <v/>
      </c>
      <c r="C272" s="36" t="s">
        <v>365</v>
      </c>
      <c r="D272" s="36">
        <v>716</v>
      </c>
      <c r="E272" s="68"/>
      <c r="F272" s="35">
        <v>3003815</v>
      </c>
      <c r="G272" s="35" t="s">
        <v>1210</v>
      </c>
      <c r="H272" s="36" t="s">
        <v>1</v>
      </c>
      <c r="I272" s="72"/>
      <c r="K272">
        <v>271</v>
      </c>
      <c r="L272" s="12" t="str">
        <f t="shared" si="33"/>
        <v/>
      </c>
      <c r="M272" s="12" t="str">
        <f t="shared" si="34"/>
        <v/>
      </c>
      <c r="N272" s="74" t="str">
        <f t="shared" si="35"/>
        <v/>
      </c>
      <c r="O272" t="str">
        <f t="shared" si="36"/>
        <v/>
      </c>
      <c r="P272" s="12" t="str">
        <f t="shared" si="37"/>
        <v/>
      </c>
    </row>
    <row r="273" spans="1:16" ht="15" customHeight="1" x14ac:dyDescent="0.2">
      <c r="A273" s="73" t="str">
        <f t="shared" si="38"/>
        <v/>
      </c>
      <c r="B273" s="72" t="str">
        <f t="shared" si="39"/>
        <v/>
      </c>
      <c r="C273" s="36" t="s">
        <v>365</v>
      </c>
      <c r="D273" s="36">
        <v>716</v>
      </c>
      <c r="E273" s="68"/>
      <c r="F273" s="35">
        <v>3003237</v>
      </c>
      <c r="G273" s="35" t="s">
        <v>787</v>
      </c>
      <c r="H273" s="36" t="s">
        <v>1</v>
      </c>
      <c r="I273" s="72"/>
      <c r="K273">
        <v>272</v>
      </c>
      <c r="L273" s="12" t="str">
        <f t="shared" si="33"/>
        <v/>
      </c>
      <c r="M273" s="12" t="str">
        <f t="shared" si="34"/>
        <v/>
      </c>
      <c r="N273" s="74" t="str">
        <f t="shared" si="35"/>
        <v/>
      </c>
      <c r="O273" t="str">
        <f t="shared" si="36"/>
        <v/>
      </c>
      <c r="P273" s="12" t="str">
        <f t="shared" si="37"/>
        <v/>
      </c>
    </row>
    <row r="274" spans="1:16" ht="15" customHeight="1" x14ac:dyDescent="0.2">
      <c r="A274" s="73" t="str">
        <f t="shared" si="38"/>
        <v/>
      </c>
      <c r="B274" s="72" t="str">
        <f t="shared" si="39"/>
        <v/>
      </c>
      <c r="C274" s="36" t="s">
        <v>365</v>
      </c>
      <c r="D274" s="36">
        <v>716</v>
      </c>
      <c r="E274" s="68"/>
      <c r="F274" s="35">
        <v>3003225</v>
      </c>
      <c r="G274" s="35" t="s">
        <v>778</v>
      </c>
      <c r="H274" s="36" t="s">
        <v>1</v>
      </c>
      <c r="I274" s="72"/>
      <c r="K274">
        <v>273</v>
      </c>
      <c r="L274" s="12" t="str">
        <f t="shared" si="33"/>
        <v/>
      </c>
      <c r="M274" s="12" t="str">
        <f t="shared" si="34"/>
        <v/>
      </c>
      <c r="N274" s="74" t="str">
        <f t="shared" si="35"/>
        <v/>
      </c>
      <c r="O274" t="str">
        <f t="shared" si="36"/>
        <v/>
      </c>
      <c r="P274" s="12" t="str">
        <f t="shared" si="37"/>
        <v/>
      </c>
    </row>
    <row r="275" spans="1:16" ht="15" customHeight="1" x14ac:dyDescent="0.2">
      <c r="A275" s="73" t="str">
        <f t="shared" si="38"/>
        <v/>
      </c>
      <c r="B275" s="72" t="str">
        <f t="shared" si="39"/>
        <v/>
      </c>
      <c r="C275" s="36" t="s">
        <v>365</v>
      </c>
      <c r="D275" s="36">
        <v>716</v>
      </c>
      <c r="E275" s="68"/>
      <c r="F275" s="35">
        <v>3003367</v>
      </c>
      <c r="G275" s="35" t="s">
        <v>873</v>
      </c>
      <c r="H275" s="36" t="s">
        <v>2</v>
      </c>
      <c r="I275" s="72"/>
      <c r="K275">
        <v>274</v>
      </c>
      <c r="L275" s="12" t="str">
        <f t="shared" si="33"/>
        <v/>
      </c>
      <c r="M275" s="12" t="str">
        <f t="shared" si="34"/>
        <v/>
      </c>
      <c r="N275" s="74" t="str">
        <f t="shared" si="35"/>
        <v/>
      </c>
      <c r="O275" t="str">
        <f t="shared" si="36"/>
        <v/>
      </c>
      <c r="P275" s="12" t="str">
        <f t="shared" si="37"/>
        <v/>
      </c>
    </row>
    <row r="276" spans="1:16" ht="15" customHeight="1" x14ac:dyDescent="0.2">
      <c r="A276" s="73" t="str">
        <f t="shared" si="38"/>
        <v/>
      </c>
      <c r="B276" s="72" t="str">
        <f t="shared" si="39"/>
        <v/>
      </c>
      <c r="C276" s="36" t="s">
        <v>365</v>
      </c>
      <c r="D276" s="36">
        <v>716</v>
      </c>
      <c r="E276" s="68"/>
      <c r="F276" s="35">
        <v>3003824</v>
      </c>
      <c r="G276" s="35" t="s">
        <v>1219</v>
      </c>
      <c r="H276" s="36" t="s">
        <v>2</v>
      </c>
      <c r="I276" s="72"/>
      <c r="K276">
        <v>275</v>
      </c>
      <c r="L276" s="12" t="str">
        <f t="shared" si="33"/>
        <v/>
      </c>
      <c r="M276" s="12" t="str">
        <f t="shared" si="34"/>
        <v/>
      </c>
      <c r="N276" s="74" t="str">
        <f t="shared" si="35"/>
        <v/>
      </c>
      <c r="O276" t="str">
        <f t="shared" si="36"/>
        <v/>
      </c>
      <c r="P276" s="12" t="str">
        <f t="shared" si="37"/>
        <v/>
      </c>
    </row>
    <row r="277" spans="1:16" ht="15" customHeight="1" x14ac:dyDescent="0.2">
      <c r="A277" s="73" t="str">
        <f t="shared" si="38"/>
        <v/>
      </c>
      <c r="B277" s="72" t="str">
        <f t="shared" si="39"/>
        <v/>
      </c>
      <c r="C277" s="36" t="s">
        <v>365</v>
      </c>
      <c r="D277" s="36">
        <v>716</v>
      </c>
      <c r="E277" s="68"/>
      <c r="F277" s="35">
        <v>3003251</v>
      </c>
      <c r="G277" s="35" t="s">
        <v>801</v>
      </c>
      <c r="H277" s="36" t="s">
        <v>1</v>
      </c>
      <c r="I277" s="72"/>
      <c r="K277">
        <v>276</v>
      </c>
      <c r="L277" s="12" t="str">
        <f t="shared" si="33"/>
        <v/>
      </c>
      <c r="M277" s="12" t="str">
        <f t="shared" si="34"/>
        <v/>
      </c>
      <c r="N277" s="74" t="str">
        <f t="shared" si="35"/>
        <v/>
      </c>
      <c r="O277" t="str">
        <f t="shared" si="36"/>
        <v/>
      </c>
      <c r="P277" s="12" t="str">
        <f t="shared" si="37"/>
        <v/>
      </c>
    </row>
    <row r="278" spans="1:16" ht="15" customHeight="1" x14ac:dyDescent="0.2">
      <c r="A278" s="73" t="str">
        <f t="shared" si="38"/>
        <v/>
      </c>
      <c r="B278" s="72" t="str">
        <f t="shared" si="39"/>
        <v/>
      </c>
      <c r="C278" s="36" t="s">
        <v>365</v>
      </c>
      <c r="D278" s="36">
        <v>716</v>
      </c>
      <c r="E278" s="68"/>
      <c r="F278" s="35">
        <v>3003264</v>
      </c>
      <c r="G278" s="35" t="s">
        <v>814</v>
      </c>
      <c r="H278" s="36" t="s">
        <v>1</v>
      </c>
      <c r="I278" s="72"/>
      <c r="K278">
        <v>277</v>
      </c>
      <c r="L278" s="12" t="str">
        <f t="shared" si="33"/>
        <v/>
      </c>
      <c r="M278" s="12" t="str">
        <f t="shared" si="34"/>
        <v/>
      </c>
      <c r="N278" s="74" t="str">
        <f t="shared" si="35"/>
        <v/>
      </c>
      <c r="O278" t="str">
        <f t="shared" si="36"/>
        <v/>
      </c>
      <c r="P278" s="12" t="str">
        <f t="shared" si="37"/>
        <v/>
      </c>
    </row>
    <row r="279" spans="1:16" ht="15" customHeight="1" x14ac:dyDescent="0.2">
      <c r="A279" s="73" t="str">
        <f t="shared" si="38"/>
        <v/>
      </c>
      <c r="B279" s="72" t="str">
        <f t="shared" si="39"/>
        <v/>
      </c>
      <c r="C279" s="36" t="s">
        <v>365</v>
      </c>
      <c r="D279" s="36">
        <v>716</v>
      </c>
      <c r="E279" s="68"/>
      <c r="F279" s="35">
        <v>3003809</v>
      </c>
      <c r="G279" s="35" t="s">
        <v>1204</v>
      </c>
      <c r="H279" s="36" t="s">
        <v>1</v>
      </c>
      <c r="I279" s="72"/>
      <c r="K279">
        <v>278</v>
      </c>
      <c r="L279" s="12" t="str">
        <f t="shared" si="33"/>
        <v/>
      </c>
      <c r="M279" s="12" t="str">
        <f t="shared" si="34"/>
        <v/>
      </c>
      <c r="N279" s="74" t="str">
        <f t="shared" si="35"/>
        <v/>
      </c>
      <c r="O279" t="str">
        <f t="shared" si="36"/>
        <v/>
      </c>
      <c r="P279" s="12" t="str">
        <f t="shared" si="37"/>
        <v/>
      </c>
    </row>
    <row r="280" spans="1:16" ht="15" customHeight="1" x14ac:dyDescent="0.2">
      <c r="A280" s="73" t="str">
        <f t="shared" si="38"/>
        <v/>
      </c>
      <c r="B280" s="72" t="str">
        <f t="shared" si="39"/>
        <v/>
      </c>
      <c r="C280" s="36" t="s">
        <v>365</v>
      </c>
      <c r="D280" s="36">
        <v>716</v>
      </c>
      <c r="E280" s="68"/>
      <c r="F280" s="35">
        <v>3003816</v>
      </c>
      <c r="G280" s="35" t="s">
        <v>1211</v>
      </c>
      <c r="H280" s="36" t="s">
        <v>1</v>
      </c>
      <c r="I280" s="72"/>
      <c r="K280">
        <v>279</v>
      </c>
      <c r="L280" s="12" t="str">
        <f t="shared" si="33"/>
        <v/>
      </c>
      <c r="M280" s="12" t="str">
        <f t="shared" si="34"/>
        <v/>
      </c>
      <c r="N280" s="74" t="str">
        <f t="shared" si="35"/>
        <v/>
      </c>
      <c r="O280" t="str">
        <f t="shared" si="36"/>
        <v/>
      </c>
      <c r="P280" s="12" t="str">
        <f t="shared" si="37"/>
        <v/>
      </c>
    </row>
    <row r="281" spans="1:16" ht="15" customHeight="1" x14ac:dyDescent="0.2">
      <c r="A281" s="73" t="str">
        <f t="shared" si="38"/>
        <v/>
      </c>
      <c r="B281" s="72" t="str">
        <f t="shared" si="39"/>
        <v/>
      </c>
      <c r="C281" s="36" t="s">
        <v>365</v>
      </c>
      <c r="D281" s="36">
        <v>716</v>
      </c>
      <c r="E281" s="68"/>
      <c r="F281" s="35">
        <v>3003238</v>
      </c>
      <c r="G281" s="35" t="s">
        <v>788</v>
      </c>
      <c r="H281" s="36" t="s">
        <v>1</v>
      </c>
      <c r="I281" s="72"/>
      <c r="K281">
        <v>280</v>
      </c>
      <c r="L281" s="12" t="str">
        <f t="shared" si="33"/>
        <v/>
      </c>
      <c r="M281" s="12" t="str">
        <f t="shared" si="34"/>
        <v/>
      </c>
      <c r="N281" s="74" t="str">
        <f t="shared" si="35"/>
        <v/>
      </c>
      <c r="O281" t="str">
        <f t="shared" si="36"/>
        <v/>
      </c>
      <c r="P281" s="12" t="str">
        <f t="shared" si="37"/>
        <v/>
      </c>
    </row>
    <row r="282" spans="1:16" ht="15" customHeight="1" x14ac:dyDescent="0.2">
      <c r="A282" s="73" t="str">
        <f t="shared" si="38"/>
        <v/>
      </c>
      <c r="B282" s="72" t="str">
        <f t="shared" si="39"/>
        <v/>
      </c>
      <c r="C282" s="36" t="s">
        <v>365</v>
      </c>
      <c r="D282" s="36">
        <v>716</v>
      </c>
      <c r="E282" s="68"/>
      <c r="F282" s="35">
        <v>3003226</v>
      </c>
      <c r="G282" s="35" t="s">
        <v>41</v>
      </c>
      <c r="H282" s="36" t="s">
        <v>1</v>
      </c>
      <c r="I282" s="72"/>
      <c r="K282">
        <v>281</v>
      </c>
      <c r="L282" s="12" t="str">
        <f t="shared" si="33"/>
        <v/>
      </c>
      <c r="M282" s="12" t="str">
        <f t="shared" si="34"/>
        <v/>
      </c>
      <c r="N282" s="74" t="str">
        <f t="shared" si="35"/>
        <v/>
      </c>
      <c r="O282" t="str">
        <f t="shared" si="36"/>
        <v/>
      </c>
      <c r="P282" s="12" t="str">
        <f t="shared" si="37"/>
        <v/>
      </c>
    </row>
    <row r="283" spans="1:16" ht="15" customHeight="1" x14ac:dyDescent="0.2">
      <c r="A283" s="73" t="str">
        <f t="shared" si="38"/>
        <v/>
      </c>
      <c r="B283" s="72" t="str">
        <f t="shared" si="39"/>
        <v/>
      </c>
      <c r="C283" s="36" t="s">
        <v>365</v>
      </c>
      <c r="D283" s="36">
        <v>716</v>
      </c>
      <c r="E283" s="68"/>
      <c r="F283" s="35">
        <v>3003368</v>
      </c>
      <c r="G283" s="35" t="s">
        <v>874</v>
      </c>
      <c r="H283" s="36" t="s">
        <v>2</v>
      </c>
      <c r="I283" s="72"/>
      <c r="K283">
        <v>282</v>
      </c>
      <c r="L283" s="12" t="str">
        <f t="shared" si="33"/>
        <v/>
      </c>
      <c r="M283" s="12" t="str">
        <f t="shared" si="34"/>
        <v/>
      </c>
      <c r="N283" s="74" t="str">
        <f t="shared" si="35"/>
        <v/>
      </c>
      <c r="O283" t="str">
        <f t="shared" si="36"/>
        <v/>
      </c>
      <c r="P283" s="12" t="str">
        <f t="shared" si="37"/>
        <v/>
      </c>
    </row>
    <row r="284" spans="1:16" ht="15" customHeight="1" x14ac:dyDescent="0.2">
      <c r="A284" s="73" t="str">
        <f t="shared" si="38"/>
        <v/>
      </c>
      <c r="B284" s="72" t="str">
        <f t="shared" si="39"/>
        <v/>
      </c>
      <c r="C284" s="36" t="s">
        <v>365</v>
      </c>
      <c r="D284" s="36">
        <v>716</v>
      </c>
      <c r="E284" s="68"/>
      <c r="F284" s="35">
        <v>3003825</v>
      </c>
      <c r="G284" s="35" t="s">
        <v>1220</v>
      </c>
      <c r="H284" s="36" t="s">
        <v>2</v>
      </c>
      <c r="I284" s="72"/>
      <c r="K284">
        <v>283</v>
      </c>
      <c r="L284" s="12" t="str">
        <f t="shared" si="33"/>
        <v/>
      </c>
      <c r="M284" s="12" t="str">
        <f t="shared" si="34"/>
        <v/>
      </c>
      <c r="N284" s="74" t="str">
        <f t="shared" si="35"/>
        <v/>
      </c>
      <c r="O284" t="str">
        <f t="shared" si="36"/>
        <v/>
      </c>
      <c r="P284" s="12" t="str">
        <f t="shared" si="37"/>
        <v/>
      </c>
    </row>
    <row r="285" spans="1:16" ht="15" customHeight="1" x14ac:dyDescent="0.2">
      <c r="A285" s="73" t="str">
        <f t="shared" si="38"/>
        <v/>
      </c>
      <c r="B285" s="72" t="str">
        <f t="shared" si="39"/>
        <v/>
      </c>
      <c r="C285" s="36" t="s">
        <v>365</v>
      </c>
      <c r="D285" s="36">
        <v>716</v>
      </c>
      <c r="E285" s="68"/>
      <c r="F285" s="35">
        <v>3003252</v>
      </c>
      <c r="G285" s="35" t="s">
        <v>802</v>
      </c>
      <c r="H285" s="36" t="s">
        <v>1</v>
      </c>
      <c r="I285" s="72"/>
      <c r="K285">
        <v>284</v>
      </c>
      <c r="L285" s="12" t="str">
        <f t="shared" si="33"/>
        <v/>
      </c>
      <c r="M285" s="12" t="str">
        <f t="shared" si="34"/>
        <v/>
      </c>
      <c r="N285" s="74" t="str">
        <f t="shared" si="35"/>
        <v/>
      </c>
      <c r="O285" t="str">
        <f t="shared" si="36"/>
        <v/>
      </c>
      <c r="P285" s="12" t="str">
        <f t="shared" si="37"/>
        <v/>
      </c>
    </row>
    <row r="286" spans="1:16" ht="15" customHeight="1" x14ac:dyDescent="0.2">
      <c r="A286" s="73" t="str">
        <f t="shared" si="38"/>
        <v/>
      </c>
      <c r="B286" s="72" t="str">
        <f t="shared" si="39"/>
        <v/>
      </c>
      <c r="C286" s="36" t="s">
        <v>365</v>
      </c>
      <c r="D286" s="36">
        <v>716</v>
      </c>
      <c r="E286" s="68"/>
      <c r="F286" s="35">
        <v>3003265</v>
      </c>
      <c r="G286" s="35" t="s">
        <v>815</v>
      </c>
      <c r="H286" s="36" t="s">
        <v>1</v>
      </c>
      <c r="I286" s="72"/>
      <c r="K286">
        <v>285</v>
      </c>
      <c r="L286" s="12" t="str">
        <f t="shared" si="33"/>
        <v/>
      </c>
      <c r="M286" s="12" t="str">
        <f t="shared" si="34"/>
        <v/>
      </c>
      <c r="N286" s="74" t="str">
        <f t="shared" si="35"/>
        <v/>
      </c>
      <c r="O286" t="str">
        <f t="shared" si="36"/>
        <v/>
      </c>
      <c r="P286" s="12" t="str">
        <f t="shared" si="37"/>
        <v/>
      </c>
    </row>
    <row r="287" spans="1:16" ht="15" customHeight="1" x14ac:dyDescent="0.2">
      <c r="A287" s="73" t="str">
        <f t="shared" si="38"/>
        <v/>
      </c>
      <c r="B287" s="72" t="str">
        <f t="shared" si="39"/>
        <v/>
      </c>
      <c r="C287" s="36" t="s">
        <v>365</v>
      </c>
      <c r="D287" s="36">
        <v>716</v>
      </c>
      <c r="E287" s="68"/>
      <c r="F287" s="35">
        <v>3003810</v>
      </c>
      <c r="G287" s="35" t="s">
        <v>1205</v>
      </c>
      <c r="H287" s="36" t="s">
        <v>1</v>
      </c>
      <c r="I287" s="72"/>
      <c r="K287">
        <v>286</v>
      </c>
      <c r="L287" s="12" t="str">
        <f t="shared" si="33"/>
        <v/>
      </c>
      <c r="M287" s="12" t="str">
        <f t="shared" si="34"/>
        <v/>
      </c>
      <c r="N287" s="74" t="str">
        <f t="shared" si="35"/>
        <v/>
      </c>
      <c r="O287" t="str">
        <f t="shared" si="36"/>
        <v/>
      </c>
      <c r="P287" s="12" t="str">
        <f t="shared" si="37"/>
        <v/>
      </c>
    </row>
    <row r="288" spans="1:16" ht="15" customHeight="1" x14ac:dyDescent="0.2">
      <c r="A288" s="73" t="str">
        <f t="shared" si="38"/>
        <v/>
      </c>
      <c r="B288" s="72" t="str">
        <f t="shared" si="39"/>
        <v/>
      </c>
      <c r="C288" s="36" t="s">
        <v>365</v>
      </c>
      <c r="D288" s="36">
        <v>716</v>
      </c>
      <c r="E288" s="68"/>
      <c r="F288" s="35">
        <v>3003817</v>
      </c>
      <c r="G288" s="35" t="s">
        <v>1212</v>
      </c>
      <c r="H288" s="36" t="s">
        <v>1</v>
      </c>
      <c r="I288" s="72"/>
      <c r="K288">
        <v>287</v>
      </c>
      <c r="L288" s="12" t="str">
        <f t="shared" si="33"/>
        <v/>
      </c>
      <c r="M288" s="12" t="str">
        <f t="shared" si="34"/>
        <v/>
      </c>
      <c r="N288" s="74" t="str">
        <f t="shared" si="35"/>
        <v/>
      </c>
      <c r="O288" t="str">
        <f t="shared" si="36"/>
        <v/>
      </c>
      <c r="P288" s="12" t="str">
        <f t="shared" si="37"/>
        <v/>
      </c>
    </row>
    <row r="289" spans="1:16" ht="15" customHeight="1" x14ac:dyDescent="0.2">
      <c r="A289" s="73" t="str">
        <f t="shared" si="38"/>
        <v/>
      </c>
      <c r="B289" s="72" t="str">
        <f t="shared" si="39"/>
        <v/>
      </c>
      <c r="C289" s="36" t="s">
        <v>365</v>
      </c>
      <c r="D289" s="36">
        <v>716</v>
      </c>
      <c r="E289" s="68"/>
      <c r="F289" s="35">
        <v>3003239</v>
      </c>
      <c r="G289" s="35" t="s">
        <v>789</v>
      </c>
      <c r="H289" s="36" t="s">
        <v>1</v>
      </c>
      <c r="I289" s="72"/>
      <c r="K289">
        <v>288</v>
      </c>
      <c r="L289" s="12" t="str">
        <f t="shared" si="33"/>
        <v/>
      </c>
      <c r="M289" s="12" t="str">
        <f t="shared" si="34"/>
        <v/>
      </c>
      <c r="N289" s="74" t="str">
        <f t="shared" si="35"/>
        <v/>
      </c>
      <c r="O289" t="str">
        <f t="shared" si="36"/>
        <v/>
      </c>
      <c r="P289" s="12" t="str">
        <f t="shared" si="37"/>
        <v/>
      </c>
    </row>
    <row r="290" spans="1:16" ht="15" customHeight="1" x14ac:dyDescent="0.2">
      <c r="A290" s="73" t="str">
        <f t="shared" si="38"/>
        <v/>
      </c>
      <c r="B290" s="72" t="str">
        <f t="shared" si="39"/>
        <v/>
      </c>
      <c r="C290" s="36" t="s">
        <v>365</v>
      </c>
      <c r="D290" s="36">
        <v>716</v>
      </c>
      <c r="E290" s="68"/>
      <c r="F290" s="35">
        <v>3003227</v>
      </c>
      <c r="G290" s="35" t="s">
        <v>779</v>
      </c>
      <c r="H290" s="36" t="s">
        <v>1</v>
      </c>
      <c r="I290" s="72"/>
      <c r="K290">
        <v>289</v>
      </c>
      <c r="L290" s="12" t="str">
        <f t="shared" si="33"/>
        <v/>
      </c>
      <c r="M290" s="12" t="str">
        <f t="shared" si="34"/>
        <v/>
      </c>
      <c r="N290" s="74" t="str">
        <f t="shared" si="35"/>
        <v/>
      </c>
      <c r="O290" t="str">
        <f t="shared" si="36"/>
        <v/>
      </c>
      <c r="P290" s="12" t="str">
        <f t="shared" si="37"/>
        <v/>
      </c>
    </row>
    <row r="291" spans="1:16" ht="15" customHeight="1" x14ac:dyDescent="0.2">
      <c r="A291" s="73" t="str">
        <f t="shared" si="38"/>
        <v/>
      </c>
      <c r="B291" s="72" t="str">
        <f t="shared" si="39"/>
        <v/>
      </c>
      <c r="C291" s="36" t="s">
        <v>365</v>
      </c>
      <c r="D291" s="36">
        <v>716</v>
      </c>
      <c r="E291" s="68"/>
      <c r="F291" s="35">
        <v>3003253</v>
      </c>
      <c r="G291" s="35" t="s">
        <v>803</v>
      </c>
      <c r="H291" s="36" t="s">
        <v>1</v>
      </c>
      <c r="I291" s="72"/>
      <c r="K291">
        <v>290</v>
      </c>
      <c r="L291" s="12" t="str">
        <f t="shared" si="33"/>
        <v/>
      </c>
      <c r="M291" s="12" t="str">
        <f t="shared" si="34"/>
        <v/>
      </c>
      <c r="N291" s="74" t="str">
        <f t="shared" si="35"/>
        <v/>
      </c>
      <c r="O291" t="str">
        <f t="shared" si="36"/>
        <v/>
      </c>
      <c r="P291" s="12" t="str">
        <f t="shared" si="37"/>
        <v/>
      </c>
    </row>
    <row r="292" spans="1:16" ht="15" customHeight="1" x14ac:dyDescent="0.2">
      <c r="A292" s="73" t="str">
        <f t="shared" si="38"/>
        <v/>
      </c>
      <c r="B292" s="72" t="str">
        <f t="shared" si="39"/>
        <v/>
      </c>
      <c r="C292" s="36" t="s">
        <v>365</v>
      </c>
      <c r="D292" s="36">
        <v>716</v>
      </c>
      <c r="E292" s="68"/>
      <c r="F292" s="35">
        <v>3003266</v>
      </c>
      <c r="G292" s="35" t="s">
        <v>816</v>
      </c>
      <c r="H292" s="36" t="s">
        <v>1</v>
      </c>
      <c r="I292" s="72"/>
      <c r="K292">
        <v>291</v>
      </c>
      <c r="L292" s="12" t="str">
        <f t="shared" si="33"/>
        <v/>
      </c>
      <c r="M292" s="12" t="str">
        <f t="shared" si="34"/>
        <v/>
      </c>
      <c r="N292" s="74" t="str">
        <f t="shared" si="35"/>
        <v/>
      </c>
      <c r="O292" t="str">
        <f t="shared" si="36"/>
        <v/>
      </c>
      <c r="P292" s="12" t="str">
        <f t="shared" si="37"/>
        <v/>
      </c>
    </row>
    <row r="293" spans="1:16" ht="15" customHeight="1" x14ac:dyDescent="0.2">
      <c r="A293" s="73" t="str">
        <f t="shared" si="38"/>
        <v/>
      </c>
      <c r="B293" s="72" t="str">
        <f t="shared" si="39"/>
        <v/>
      </c>
      <c r="C293" s="36" t="s">
        <v>365</v>
      </c>
      <c r="D293" s="36">
        <v>716</v>
      </c>
      <c r="E293" s="68"/>
      <c r="F293" s="35">
        <v>3003240</v>
      </c>
      <c r="G293" s="35" t="s">
        <v>790</v>
      </c>
      <c r="H293" s="36" t="s">
        <v>1</v>
      </c>
      <c r="I293" s="72"/>
      <c r="K293">
        <v>292</v>
      </c>
      <c r="L293" s="12" t="str">
        <f t="shared" si="33"/>
        <v/>
      </c>
      <c r="M293" s="12" t="str">
        <f t="shared" si="34"/>
        <v/>
      </c>
      <c r="N293" s="74" t="str">
        <f t="shared" si="35"/>
        <v/>
      </c>
      <c r="O293" t="str">
        <f t="shared" si="36"/>
        <v/>
      </c>
      <c r="P293" s="12" t="str">
        <f t="shared" si="37"/>
        <v/>
      </c>
    </row>
    <row r="294" spans="1:16" ht="15" customHeight="1" x14ac:dyDescent="0.2">
      <c r="A294" s="73" t="str">
        <f t="shared" si="38"/>
        <v/>
      </c>
      <c r="B294" s="72" t="str">
        <f t="shared" si="39"/>
        <v/>
      </c>
      <c r="C294" s="36" t="s">
        <v>365</v>
      </c>
      <c r="D294" s="36">
        <v>716</v>
      </c>
      <c r="E294" s="68"/>
      <c r="F294" s="35">
        <v>3003228</v>
      </c>
      <c r="G294" s="35" t="s">
        <v>32</v>
      </c>
      <c r="H294" s="36" t="s">
        <v>1</v>
      </c>
      <c r="I294" s="72"/>
      <c r="K294">
        <v>293</v>
      </c>
      <c r="L294" s="12" t="str">
        <f t="shared" ref="L294:L357" si="40">IFERROR(VLOOKUP($K294,$A$2:$H$1774,4,FALSE),"")</f>
        <v/>
      </c>
      <c r="M294" s="12" t="str">
        <f t="shared" ref="M294:M357" si="41">IFERROR(VLOOKUP($K294,$A$2:$H$1774,5,FALSE),"")</f>
        <v/>
      </c>
      <c r="N294" s="74" t="str">
        <f t="shared" ref="N294:N357" si="42">IFERROR(VLOOKUP($K294,$A$2:$H$1774,6,FALSE),"")</f>
        <v/>
      </c>
      <c r="O294" t="str">
        <f t="shared" ref="O294:O357" si="43">IFERROR(VLOOKUP($K294,$A$2:$H$1774,7,FALSE),"")</f>
        <v/>
      </c>
      <c r="P294" s="12" t="str">
        <f t="shared" ref="P294:P357" si="44">IFERROR(VLOOKUP($K294,$A$2:$H$1774,8,FALSE),"")</f>
        <v/>
      </c>
    </row>
    <row r="295" spans="1:16" ht="15" customHeight="1" x14ac:dyDescent="0.2">
      <c r="A295" s="73" t="str">
        <f t="shared" si="38"/>
        <v/>
      </c>
      <c r="B295" s="72" t="str">
        <f t="shared" si="39"/>
        <v/>
      </c>
      <c r="C295" s="36" t="s">
        <v>365</v>
      </c>
      <c r="D295" s="36">
        <v>716</v>
      </c>
      <c r="E295" s="68"/>
      <c r="F295" s="35">
        <v>3003369</v>
      </c>
      <c r="G295" s="35" t="s">
        <v>875</v>
      </c>
      <c r="H295" s="36" t="s">
        <v>2</v>
      </c>
      <c r="I295" s="72"/>
      <c r="K295">
        <v>294</v>
      </c>
      <c r="L295" s="12" t="str">
        <f t="shared" si="40"/>
        <v/>
      </c>
      <c r="M295" s="12" t="str">
        <f t="shared" si="41"/>
        <v/>
      </c>
      <c r="N295" s="74" t="str">
        <f t="shared" si="42"/>
        <v/>
      </c>
      <c r="O295" t="str">
        <f t="shared" si="43"/>
        <v/>
      </c>
      <c r="P295" s="12" t="str">
        <f t="shared" si="44"/>
        <v/>
      </c>
    </row>
    <row r="296" spans="1:16" ht="15" customHeight="1" x14ac:dyDescent="0.2">
      <c r="A296" s="73" t="str">
        <f t="shared" si="38"/>
        <v/>
      </c>
      <c r="B296" s="72" t="str">
        <f t="shared" si="39"/>
        <v/>
      </c>
      <c r="C296" s="36" t="s">
        <v>365</v>
      </c>
      <c r="D296" s="36">
        <v>716</v>
      </c>
      <c r="E296" s="68"/>
      <c r="F296" s="35">
        <v>3003826</v>
      </c>
      <c r="G296" s="35" t="s">
        <v>1221</v>
      </c>
      <c r="H296" s="36" t="s">
        <v>2</v>
      </c>
      <c r="I296" s="72"/>
      <c r="K296">
        <v>295</v>
      </c>
      <c r="L296" s="12" t="str">
        <f t="shared" si="40"/>
        <v/>
      </c>
      <c r="M296" s="12" t="str">
        <f t="shared" si="41"/>
        <v/>
      </c>
      <c r="N296" s="74" t="str">
        <f t="shared" si="42"/>
        <v/>
      </c>
      <c r="O296" t="str">
        <f t="shared" si="43"/>
        <v/>
      </c>
      <c r="P296" s="12" t="str">
        <f t="shared" si="44"/>
        <v/>
      </c>
    </row>
    <row r="297" spans="1:16" ht="15" customHeight="1" x14ac:dyDescent="0.2">
      <c r="A297" s="73" t="str">
        <f t="shared" si="38"/>
        <v/>
      </c>
      <c r="B297" s="72" t="str">
        <f t="shared" si="39"/>
        <v/>
      </c>
      <c r="C297" s="36" t="s">
        <v>365</v>
      </c>
      <c r="D297" s="36">
        <v>716</v>
      </c>
      <c r="E297" s="68"/>
      <c r="F297" s="35">
        <v>3003254</v>
      </c>
      <c r="G297" s="35" t="s">
        <v>804</v>
      </c>
      <c r="H297" s="36" t="s">
        <v>1</v>
      </c>
      <c r="I297" s="72"/>
      <c r="K297">
        <v>296</v>
      </c>
      <c r="L297" s="12" t="str">
        <f t="shared" si="40"/>
        <v/>
      </c>
      <c r="M297" s="12" t="str">
        <f t="shared" si="41"/>
        <v/>
      </c>
      <c r="N297" s="74" t="str">
        <f t="shared" si="42"/>
        <v/>
      </c>
      <c r="O297" t="str">
        <f t="shared" si="43"/>
        <v/>
      </c>
      <c r="P297" s="12" t="str">
        <f t="shared" si="44"/>
        <v/>
      </c>
    </row>
    <row r="298" spans="1:16" ht="15" customHeight="1" x14ac:dyDescent="0.2">
      <c r="A298" s="73" t="str">
        <f t="shared" si="38"/>
        <v/>
      </c>
      <c r="B298" s="72" t="str">
        <f t="shared" si="39"/>
        <v/>
      </c>
      <c r="C298" s="36" t="s">
        <v>365</v>
      </c>
      <c r="D298" s="36">
        <v>716</v>
      </c>
      <c r="E298" s="68"/>
      <c r="F298" s="35">
        <v>3003358</v>
      </c>
      <c r="G298" s="35" t="s">
        <v>864</v>
      </c>
      <c r="H298" s="36" t="s">
        <v>1</v>
      </c>
      <c r="I298" s="72"/>
      <c r="K298">
        <v>297</v>
      </c>
      <c r="L298" s="12" t="str">
        <f t="shared" si="40"/>
        <v/>
      </c>
      <c r="M298" s="12" t="str">
        <f t="shared" si="41"/>
        <v/>
      </c>
      <c r="N298" s="74" t="str">
        <f t="shared" si="42"/>
        <v/>
      </c>
      <c r="O298" t="str">
        <f t="shared" si="43"/>
        <v/>
      </c>
      <c r="P298" s="12" t="str">
        <f t="shared" si="44"/>
        <v/>
      </c>
    </row>
    <row r="299" spans="1:16" ht="15" customHeight="1" x14ac:dyDescent="0.2">
      <c r="A299" s="73" t="str">
        <f t="shared" si="38"/>
        <v/>
      </c>
      <c r="B299" s="72" t="str">
        <f t="shared" si="39"/>
        <v/>
      </c>
      <c r="C299" s="36" t="s">
        <v>365</v>
      </c>
      <c r="D299" s="36">
        <v>716</v>
      </c>
      <c r="E299" s="68"/>
      <c r="F299" s="35">
        <v>3003808</v>
      </c>
      <c r="G299" s="35" t="s">
        <v>1203</v>
      </c>
      <c r="H299" s="36" t="s">
        <v>1</v>
      </c>
      <c r="I299" s="72"/>
      <c r="K299">
        <v>298</v>
      </c>
      <c r="L299" s="12" t="str">
        <f t="shared" si="40"/>
        <v/>
      </c>
      <c r="M299" s="12" t="str">
        <f t="shared" si="41"/>
        <v/>
      </c>
      <c r="N299" s="74" t="str">
        <f t="shared" si="42"/>
        <v/>
      </c>
      <c r="O299" t="str">
        <f t="shared" si="43"/>
        <v/>
      </c>
      <c r="P299" s="12" t="str">
        <f t="shared" si="44"/>
        <v/>
      </c>
    </row>
    <row r="300" spans="1:16" ht="15" customHeight="1" x14ac:dyDescent="0.2">
      <c r="A300" s="73" t="str">
        <f t="shared" si="38"/>
        <v/>
      </c>
      <c r="B300" s="72" t="str">
        <f t="shared" si="39"/>
        <v/>
      </c>
      <c r="C300" s="36" t="s">
        <v>365</v>
      </c>
      <c r="D300" s="36">
        <v>716</v>
      </c>
      <c r="E300" s="68"/>
      <c r="F300" s="35">
        <v>3003818</v>
      </c>
      <c r="G300" s="35" t="s">
        <v>1213</v>
      </c>
      <c r="H300" s="36" t="s">
        <v>1</v>
      </c>
      <c r="I300" s="72"/>
      <c r="K300">
        <v>299</v>
      </c>
      <c r="L300" s="12" t="str">
        <f t="shared" si="40"/>
        <v/>
      </c>
      <c r="M300" s="12" t="str">
        <f t="shared" si="41"/>
        <v/>
      </c>
      <c r="N300" s="74" t="str">
        <f t="shared" si="42"/>
        <v/>
      </c>
      <c r="O300" t="str">
        <f t="shared" si="43"/>
        <v/>
      </c>
      <c r="P300" s="12" t="str">
        <f t="shared" si="44"/>
        <v/>
      </c>
    </row>
    <row r="301" spans="1:16" ht="15" customHeight="1" x14ac:dyDescent="0.2">
      <c r="A301" s="73" t="str">
        <f t="shared" si="38"/>
        <v/>
      </c>
      <c r="B301" s="72" t="str">
        <f t="shared" si="39"/>
        <v/>
      </c>
      <c r="C301" s="36" t="s">
        <v>365</v>
      </c>
      <c r="D301" s="36">
        <v>716</v>
      </c>
      <c r="E301" s="68"/>
      <c r="F301" s="35">
        <v>3003241</v>
      </c>
      <c r="G301" s="35" t="s">
        <v>791</v>
      </c>
      <c r="H301" s="36" t="s">
        <v>1</v>
      </c>
      <c r="I301" s="72"/>
      <c r="K301">
        <v>300</v>
      </c>
      <c r="L301" s="12" t="str">
        <f t="shared" si="40"/>
        <v/>
      </c>
      <c r="M301" s="12" t="str">
        <f t="shared" si="41"/>
        <v/>
      </c>
      <c r="N301" s="74" t="str">
        <f t="shared" si="42"/>
        <v/>
      </c>
      <c r="O301" t="str">
        <f t="shared" si="43"/>
        <v/>
      </c>
      <c r="P301" s="12" t="str">
        <f t="shared" si="44"/>
        <v/>
      </c>
    </row>
    <row r="302" spans="1:16" ht="15" customHeight="1" x14ac:dyDescent="0.2">
      <c r="A302" s="73" t="str">
        <f t="shared" si="38"/>
        <v/>
      </c>
      <c r="B302" s="72" t="str">
        <f t="shared" si="39"/>
        <v/>
      </c>
      <c r="C302" s="36" t="s">
        <v>365</v>
      </c>
      <c r="D302" s="36">
        <v>716</v>
      </c>
      <c r="E302" s="68"/>
      <c r="F302" s="35">
        <v>3003229</v>
      </c>
      <c r="G302" s="35" t="s">
        <v>780</v>
      </c>
      <c r="H302" s="36" t="s">
        <v>1</v>
      </c>
      <c r="I302" s="72"/>
      <c r="K302">
        <v>301</v>
      </c>
      <c r="L302" s="12" t="str">
        <f t="shared" si="40"/>
        <v/>
      </c>
      <c r="M302" s="12" t="str">
        <f t="shared" si="41"/>
        <v/>
      </c>
      <c r="N302" s="74" t="str">
        <f t="shared" si="42"/>
        <v/>
      </c>
      <c r="O302" t="str">
        <f t="shared" si="43"/>
        <v/>
      </c>
      <c r="P302" s="12" t="str">
        <f t="shared" si="44"/>
        <v/>
      </c>
    </row>
    <row r="303" spans="1:16" ht="15" customHeight="1" x14ac:dyDescent="0.2">
      <c r="A303" s="73" t="str">
        <f t="shared" si="38"/>
        <v/>
      </c>
      <c r="B303" s="72" t="str">
        <f t="shared" si="39"/>
        <v/>
      </c>
      <c r="C303" s="36" t="s">
        <v>365</v>
      </c>
      <c r="D303" s="36">
        <v>716</v>
      </c>
      <c r="E303" s="68"/>
      <c r="F303" s="35">
        <v>3003255</v>
      </c>
      <c r="G303" s="35" t="s">
        <v>805</v>
      </c>
      <c r="H303" s="36" t="s">
        <v>1</v>
      </c>
      <c r="I303" s="72"/>
      <c r="K303">
        <v>302</v>
      </c>
      <c r="L303" s="12" t="str">
        <f t="shared" si="40"/>
        <v/>
      </c>
      <c r="M303" s="12" t="str">
        <f t="shared" si="41"/>
        <v/>
      </c>
      <c r="N303" s="74" t="str">
        <f t="shared" si="42"/>
        <v/>
      </c>
      <c r="O303" t="str">
        <f t="shared" si="43"/>
        <v/>
      </c>
      <c r="P303" s="12" t="str">
        <f t="shared" si="44"/>
        <v/>
      </c>
    </row>
    <row r="304" spans="1:16" ht="15" customHeight="1" x14ac:dyDescent="0.2">
      <c r="A304" s="73" t="str">
        <f t="shared" si="38"/>
        <v/>
      </c>
      <c r="B304" s="72" t="str">
        <f t="shared" si="39"/>
        <v/>
      </c>
      <c r="C304" s="36" t="s">
        <v>365</v>
      </c>
      <c r="D304" s="36">
        <v>716</v>
      </c>
      <c r="E304" s="68"/>
      <c r="F304" s="35">
        <v>3003359</v>
      </c>
      <c r="G304" s="35" t="s">
        <v>865</v>
      </c>
      <c r="H304" s="36" t="s">
        <v>1</v>
      </c>
      <c r="I304" s="72"/>
      <c r="K304">
        <v>303</v>
      </c>
      <c r="L304" s="12" t="str">
        <f t="shared" si="40"/>
        <v/>
      </c>
      <c r="M304" s="12" t="str">
        <f t="shared" si="41"/>
        <v/>
      </c>
      <c r="N304" s="74" t="str">
        <f t="shared" si="42"/>
        <v/>
      </c>
      <c r="O304" t="str">
        <f t="shared" si="43"/>
        <v/>
      </c>
      <c r="P304" s="12" t="str">
        <f t="shared" si="44"/>
        <v/>
      </c>
    </row>
    <row r="305" spans="1:16" ht="15" customHeight="1" x14ac:dyDescent="0.2">
      <c r="A305" s="73" t="str">
        <f t="shared" si="38"/>
        <v/>
      </c>
      <c r="B305" s="72" t="str">
        <f t="shared" si="39"/>
        <v/>
      </c>
      <c r="C305" s="36" t="s">
        <v>365</v>
      </c>
      <c r="D305" s="36">
        <v>716</v>
      </c>
      <c r="E305" s="68"/>
      <c r="F305" s="35">
        <v>3003242</v>
      </c>
      <c r="G305" s="35" t="s">
        <v>792</v>
      </c>
      <c r="H305" s="36" t="s">
        <v>1</v>
      </c>
      <c r="I305" s="72"/>
      <c r="K305">
        <v>304</v>
      </c>
      <c r="L305" s="12" t="str">
        <f t="shared" si="40"/>
        <v/>
      </c>
      <c r="M305" s="12" t="str">
        <f t="shared" si="41"/>
        <v/>
      </c>
      <c r="N305" s="74" t="str">
        <f t="shared" si="42"/>
        <v/>
      </c>
      <c r="O305" t="str">
        <f t="shared" si="43"/>
        <v/>
      </c>
      <c r="P305" s="12" t="str">
        <f t="shared" si="44"/>
        <v/>
      </c>
    </row>
    <row r="306" spans="1:16" ht="15" customHeight="1" x14ac:dyDescent="0.2">
      <c r="A306" s="73" t="str">
        <f t="shared" si="38"/>
        <v/>
      </c>
      <c r="B306" s="72" t="str">
        <f t="shared" si="39"/>
        <v/>
      </c>
      <c r="C306" s="36" t="s">
        <v>365</v>
      </c>
      <c r="D306" s="36">
        <v>716</v>
      </c>
      <c r="E306" s="68"/>
      <c r="F306" s="35">
        <v>3003230</v>
      </c>
      <c r="G306" s="35" t="s">
        <v>781</v>
      </c>
      <c r="H306" s="36" t="s">
        <v>1</v>
      </c>
      <c r="I306" s="72"/>
      <c r="K306">
        <v>305</v>
      </c>
      <c r="L306" s="12" t="str">
        <f t="shared" si="40"/>
        <v/>
      </c>
      <c r="M306" s="12" t="str">
        <f t="shared" si="41"/>
        <v/>
      </c>
      <c r="N306" s="74" t="str">
        <f t="shared" si="42"/>
        <v/>
      </c>
      <c r="O306" t="str">
        <f t="shared" si="43"/>
        <v/>
      </c>
      <c r="P306" s="12" t="str">
        <f t="shared" si="44"/>
        <v/>
      </c>
    </row>
    <row r="307" spans="1:16" ht="15" customHeight="1" x14ac:dyDescent="0.2">
      <c r="A307" s="73" t="str">
        <f t="shared" si="38"/>
        <v/>
      </c>
      <c r="B307" s="72" t="str">
        <f t="shared" si="39"/>
        <v/>
      </c>
      <c r="C307" s="36" t="s">
        <v>365</v>
      </c>
      <c r="D307" s="36">
        <v>716</v>
      </c>
      <c r="E307" s="68"/>
      <c r="F307" s="35">
        <v>3003370</v>
      </c>
      <c r="G307" s="35" t="s">
        <v>876</v>
      </c>
      <c r="H307" s="36" t="s">
        <v>2</v>
      </c>
      <c r="I307" s="72"/>
      <c r="K307">
        <v>306</v>
      </c>
      <c r="L307" s="12" t="str">
        <f t="shared" si="40"/>
        <v/>
      </c>
      <c r="M307" s="12" t="str">
        <f t="shared" si="41"/>
        <v/>
      </c>
      <c r="N307" s="74" t="str">
        <f t="shared" si="42"/>
        <v/>
      </c>
      <c r="O307" t="str">
        <f t="shared" si="43"/>
        <v/>
      </c>
      <c r="P307" s="12" t="str">
        <f t="shared" si="44"/>
        <v/>
      </c>
    </row>
    <row r="308" spans="1:16" ht="15" customHeight="1" x14ac:dyDescent="0.2">
      <c r="A308" s="73" t="str">
        <f t="shared" si="38"/>
        <v/>
      </c>
      <c r="B308" s="72" t="str">
        <f t="shared" si="39"/>
        <v/>
      </c>
      <c r="C308" s="36" t="s">
        <v>365</v>
      </c>
      <c r="D308" s="36">
        <v>716</v>
      </c>
      <c r="E308" s="68"/>
      <c r="F308" s="35">
        <v>3003827</v>
      </c>
      <c r="G308" s="35" t="s">
        <v>1222</v>
      </c>
      <c r="H308" s="36" t="s">
        <v>2</v>
      </c>
      <c r="I308" s="72"/>
      <c r="K308">
        <v>307</v>
      </c>
      <c r="L308" s="12" t="str">
        <f t="shared" si="40"/>
        <v/>
      </c>
      <c r="M308" s="12" t="str">
        <f t="shared" si="41"/>
        <v/>
      </c>
      <c r="N308" s="74" t="str">
        <f t="shared" si="42"/>
        <v/>
      </c>
      <c r="O308" t="str">
        <f t="shared" si="43"/>
        <v/>
      </c>
      <c r="P308" s="12" t="str">
        <f t="shared" si="44"/>
        <v/>
      </c>
    </row>
    <row r="309" spans="1:16" ht="15" customHeight="1" x14ac:dyDescent="0.2">
      <c r="A309" s="73" t="str">
        <f t="shared" si="38"/>
        <v/>
      </c>
      <c r="B309" s="72" t="str">
        <f t="shared" si="39"/>
        <v/>
      </c>
      <c r="C309" s="36" t="s">
        <v>365</v>
      </c>
      <c r="D309" s="36">
        <v>716</v>
      </c>
      <c r="E309" s="68"/>
      <c r="F309" s="35">
        <v>3003256</v>
      </c>
      <c r="G309" s="35" t="s">
        <v>806</v>
      </c>
      <c r="H309" s="36" t="s">
        <v>1</v>
      </c>
      <c r="I309" s="72"/>
      <c r="K309">
        <v>308</v>
      </c>
      <c r="L309" s="12" t="str">
        <f t="shared" si="40"/>
        <v/>
      </c>
      <c r="M309" s="12" t="str">
        <f t="shared" si="41"/>
        <v/>
      </c>
      <c r="N309" s="74" t="str">
        <f t="shared" si="42"/>
        <v/>
      </c>
      <c r="O309" t="str">
        <f t="shared" si="43"/>
        <v/>
      </c>
      <c r="P309" s="12" t="str">
        <f t="shared" si="44"/>
        <v/>
      </c>
    </row>
    <row r="310" spans="1:16" ht="15" customHeight="1" x14ac:dyDescent="0.2">
      <c r="A310" s="73" t="str">
        <f t="shared" si="38"/>
        <v/>
      </c>
      <c r="B310" s="72" t="str">
        <f t="shared" si="39"/>
        <v/>
      </c>
      <c r="C310" s="36" t="s">
        <v>365</v>
      </c>
      <c r="D310" s="36">
        <v>716</v>
      </c>
      <c r="E310" s="68"/>
      <c r="F310" s="35">
        <v>3003360</v>
      </c>
      <c r="G310" s="35" t="s">
        <v>866</v>
      </c>
      <c r="H310" s="36" t="s">
        <v>1</v>
      </c>
      <c r="I310" s="72"/>
      <c r="K310">
        <v>309</v>
      </c>
      <c r="L310" s="12" t="str">
        <f t="shared" si="40"/>
        <v/>
      </c>
      <c r="M310" s="12" t="str">
        <f t="shared" si="41"/>
        <v/>
      </c>
      <c r="N310" s="74" t="str">
        <f t="shared" si="42"/>
        <v/>
      </c>
      <c r="O310" t="str">
        <f t="shared" si="43"/>
        <v/>
      </c>
      <c r="P310" s="12" t="str">
        <f t="shared" si="44"/>
        <v/>
      </c>
    </row>
    <row r="311" spans="1:16" ht="15" customHeight="1" x14ac:dyDescent="0.2">
      <c r="A311" s="73" t="str">
        <f t="shared" si="38"/>
        <v/>
      </c>
      <c r="B311" s="72" t="str">
        <f t="shared" si="39"/>
        <v/>
      </c>
      <c r="C311" s="36" t="s">
        <v>365</v>
      </c>
      <c r="D311" s="36">
        <v>716</v>
      </c>
      <c r="E311" s="68"/>
      <c r="F311" s="35">
        <v>3003811</v>
      </c>
      <c r="G311" s="35" t="s">
        <v>1206</v>
      </c>
      <c r="H311" s="36" t="s">
        <v>1</v>
      </c>
      <c r="I311" s="72"/>
      <c r="K311">
        <v>310</v>
      </c>
      <c r="L311" s="12" t="str">
        <f t="shared" si="40"/>
        <v/>
      </c>
      <c r="M311" s="12" t="str">
        <f t="shared" si="41"/>
        <v/>
      </c>
      <c r="N311" s="74" t="str">
        <f t="shared" si="42"/>
        <v/>
      </c>
      <c r="O311" t="str">
        <f t="shared" si="43"/>
        <v/>
      </c>
      <c r="P311" s="12" t="str">
        <f t="shared" si="44"/>
        <v/>
      </c>
    </row>
    <row r="312" spans="1:16" ht="15" customHeight="1" x14ac:dyDescent="0.2">
      <c r="A312" s="73" t="str">
        <f t="shared" si="38"/>
        <v/>
      </c>
      <c r="B312" s="72" t="str">
        <f t="shared" si="39"/>
        <v/>
      </c>
      <c r="C312" s="36" t="s">
        <v>365</v>
      </c>
      <c r="D312" s="36">
        <v>716</v>
      </c>
      <c r="E312" s="68"/>
      <c r="F312" s="35">
        <v>3003819</v>
      </c>
      <c r="G312" s="35" t="s">
        <v>1214</v>
      </c>
      <c r="H312" s="36" t="s">
        <v>1</v>
      </c>
      <c r="I312" s="72"/>
      <c r="K312">
        <v>311</v>
      </c>
      <c r="L312" s="12" t="str">
        <f t="shared" si="40"/>
        <v/>
      </c>
      <c r="M312" s="12" t="str">
        <f t="shared" si="41"/>
        <v/>
      </c>
      <c r="N312" s="74" t="str">
        <f t="shared" si="42"/>
        <v/>
      </c>
      <c r="O312" t="str">
        <f t="shared" si="43"/>
        <v/>
      </c>
      <c r="P312" s="12" t="str">
        <f t="shared" si="44"/>
        <v/>
      </c>
    </row>
    <row r="313" spans="1:16" ht="15" customHeight="1" x14ac:dyDescent="0.2">
      <c r="A313" s="73" t="str">
        <f t="shared" si="38"/>
        <v/>
      </c>
      <c r="B313" s="72" t="str">
        <f t="shared" si="39"/>
        <v/>
      </c>
      <c r="C313" s="36" t="s">
        <v>365</v>
      </c>
      <c r="D313" s="36">
        <v>716</v>
      </c>
      <c r="E313" s="68"/>
      <c r="F313" s="35">
        <v>3003243</v>
      </c>
      <c r="G313" s="35" t="s">
        <v>793</v>
      </c>
      <c r="H313" s="36" t="s">
        <v>1</v>
      </c>
      <c r="I313" s="72"/>
      <c r="K313">
        <v>312</v>
      </c>
      <c r="L313" s="12" t="str">
        <f t="shared" si="40"/>
        <v/>
      </c>
      <c r="M313" s="12" t="str">
        <f t="shared" si="41"/>
        <v/>
      </c>
      <c r="N313" s="74" t="str">
        <f t="shared" si="42"/>
        <v/>
      </c>
      <c r="O313" t="str">
        <f t="shared" si="43"/>
        <v/>
      </c>
      <c r="P313" s="12" t="str">
        <f t="shared" si="44"/>
        <v/>
      </c>
    </row>
    <row r="314" spans="1:16" ht="15" customHeight="1" x14ac:dyDescent="0.2">
      <c r="A314" s="73" t="str">
        <f t="shared" si="38"/>
        <v/>
      </c>
      <c r="B314" s="72" t="str">
        <f t="shared" si="39"/>
        <v/>
      </c>
      <c r="C314" s="36" t="s">
        <v>365</v>
      </c>
      <c r="D314" s="36">
        <v>716</v>
      </c>
      <c r="E314" s="68"/>
      <c r="F314" s="35">
        <v>3003231</v>
      </c>
      <c r="G314" s="35" t="s">
        <v>40</v>
      </c>
      <c r="H314" s="36" t="s">
        <v>1</v>
      </c>
      <c r="I314" s="72"/>
      <c r="K314">
        <v>313</v>
      </c>
      <c r="L314" s="12" t="str">
        <f t="shared" si="40"/>
        <v/>
      </c>
      <c r="M314" s="12" t="str">
        <f t="shared" si="41"/>
        <v/>
      </c>
      <c r="N314" s="74" t="str">
        <f t="shared" si="42"/>
        <v/>
      </c>
      <c r="O314" t="str">
        <f t="shared" si="43"/>
        <v/>
      </c>
      <c r="P314" s="12" t="str">
        <f t="shared" si="44"/>
        <v/>
      </c>
    </row>
    <row r="315" spans="1:16" ht="15" customHeight="1" x14ac:dyDescent="0.2">
      <c r="A315" s="73" t="str">
        <f t="shared" si="38"/>
        <v/>
      </c>
      <c r="B315" s="72" t="str">
        <f t="shared" si="39"/>
        <v/>
      </c>
      <c r="C315" s="36" t="s">
        <v>365</v>
      </c>
      <c r="D315" s="36">
        <v>716</v>
      </c>
      <c r="E315" s="68"/>
      <c r="F315" s="35">
        <v>3003371</v>
      </c>
      <c r="G315" s="35" t="s">
        <v>877</v>
      </c>
      <c r="H315" s="36" t="s">
        <v>2</v>
      </c>
      <c r="I315" s="72"/>
      <c r="K315">
        <v>314</v>
      </c>
      <c r="L315" s="12" t="str">
        <f t="shared" si="40"/>
        <v/>
      </c>
      <c r="M315" s="12" t="str">
        <f t="shared" si="41"/>
        <v/>
      </c>
      <c r="N315" s="74" t="str">
        <f t="shared" si="42"/>
        <v/>
      </c>
      <c r="O315" t="str">
        <f t="shared" si="43"/>
        <v/>
      </c>
      <c r="P315" s="12" t="str">
        <f t="shared" si="44"/>
        <v/>
      </c>
    </row>
    <row r="316" spans="1:16" ht="15" customHeight="1" x14ac:dyDescent="0.2">
      <c r="A316" s="73" t="str">
        <f t="shared" si="38"/>
        <v/>
      </c>
      <c r="B316" s="72" t="str">
        <f t="shared" si="39"/>
        <v/>
      </c>
      <c r="C316" s="36" t="s">
        <v>365</v>
      </c>
      <c r="D316" s="36">
        <v>716</v>
      </c>
      <c r="E316" s="68"/>
      <c r="F316" s="35">
        <v>3003828</v>
      </c>
      <c r="G316" s="35" t="s">
        <v>1223</v>
      </c>
      <c r="H316" s="36" t="s">
        <v>2</v>
      </c>
      <c r="I316" s="72"/>
      <c r="K316">
        <v>315</v>
      </c>
      <c r="L316" s="12" t="str">
        <f t="shared" si="40"/>
        <v/>
      </c>
      <c r="M316" s="12" t="str">
        <f t="shared" si="41"/>
        <v/>
      </c>
      <c r="N316" s="74" t="str">
        <f t="shared" si="42"/>
        <v/>
      </c>
      <c r="O316" t="str">
        <f t="shared" si="43"/>
        <v/>
      </c>
      <c r="P316" s="12" t="str">
        <f t="shared" si="44"/>
        <v/>
      </c>
    </row>
    <row r="317" spans="1:16" ht="15" customHeight="1" x14ac:dyDescent="0.2">
      <c r="A317" s="73" t="str">
        <f t="shared" si="38"/>
        <v/>
      </c>
      <c r="B317" s="72" t="str">
        <f t="shared" si="39"/>
        <v/>
      </c>
      <c r="C317" s="36" t="s">
        <v>365</v>
      </c>
      <c r="D317" s="36">
        <v>716</v>
      </c>
      <c r="E317" s="68"/>
      <c r="F317" s="35">
        <v>3003257</v>
      </c>
      <c r="G317" s="35" t="s">
        <v>807</v>
      </c>
      <c r="H317" s="36" t="s">
        <v>1</v>
      </c>
      <c r="I317" s="72"/>
      <c r="K317">
        <v>316</v>
      </c>
      <c r="L317" s="12" t="str">
        <f t="shared" si="40"/>
        <v/>
      </c>
      <c r="M317" s="12" t="str">
        <f t="shared" si="41"/>
        <v/>
      </c>
      <c r="N317" s="74" t="str">
        <f t="shared" si="42"/>
        <v/>
      </c>
      <c r="O317" t="str">
        <f t="shared" si="43"/>
        <v/>
      </c>
      <c r="P317" s="12" t="str">
        <f t="shared" si="44"/>
        <v/>
      </c>
    </row>
    <row r="318" spans="1:16" ht="15" customHeight="1" x14ac:dyDescent="0.2">
      <c r="A318" s="73" t="str">
        <f t="shared" si="38"/>
        <v/>
      </c>
      <c r="B318" s="72" t="str">
        <f t="shared" si="39"/>
        <v/>
      </c>
      <c r="C318" s="36" t="s">
        <v>365</v>
      </c>
      <c r="D318" s="36">
        <v>716</v>
      </c>
      <c r="E318" s="68"/>
      <c r="F318" s="35">
        <v>3003361</v>
      </c>
      <c r="G318" s="35" t="s">
        <v>867</v>
      </c>
      <c r="H318" s="36" t="s">
        <v>1</v>
      </c>
      <c r="I318" s="72"/>
      <c r="K318">
        <v>317</v>
      </c>
      <c r="L318" s="12" t="str">
        <f t="shared" si="40"/>
        <v/>
      </c>
      <c r="M318" s="12" t="str">
        <f t="shared" si="41"/>
        <v/>
      </c>
      <c r="N318" s="74" t="str">
        <f t="shared" si="42"/>
        <v/>
      </c>
      <c r="O318" t="str">
        <f t="shared" si="43"/>
        <v/>
      </c>
      <c r="P318" s="12" t="str">
        <f t="shared" si="44"/>
        <v/>
      </c>
    </row>
    <row r="319" spans="1:16" ht="15" customHeight="1" x14ac:dyDescent="0.2">
      <c r="A319" s="73" t="str">
        <f t="shared" si="38"/>
        <v/>
      </c>
      <c r="B319" s="72" t="str">
        <f t="shared" si="39"/>
        <v/>
      </c>
      <c r="C319" s="36" t="s">
        <v>365</v>
      </c>
      <c r="D319" s="36">
        <v>716</v>
      </c>
      <c r="E319" s="68"/>
      <c r="F319" s="35">
        <v>3003812</v>
      </c>
      <c r="G319" s="35" t="s">
        <v>1207</v>
      </c>
      <c r="H319" s="36" t="s">
        <v>1</v>
      </c>
      <c r="I319" s="72"/>
      <c r="K319">
        <v>318</v>
      </c>
      <c r="L319" s="12" t="str">
        <f t="shared" si="40"/>
        <v/>
      </c>
      <c r="M319" s="12" t="str">
        <f t="shared" si="41"/>
        <v/>
      </c>
      <c r="N319" s="74" t="str">
        <f t="shared" si="42"/>
        <v/>
      </c>
      <c r="O319" t="str">
        <f t="shared" si="43"/>
        <v/>
      </c>
      <c r="P319" s="12" t="str">
        <f t="shared" si="44"/>
        <v/>
      </c>
    </row>
    <row r="320" spans="1:16" ht="15" customHeight="1" x14ac:dyDescent="0.2">
      <c r="A320" s="73" t="str">
        <f t="shared" si="38"/>
        <v/>
      </c>
      <c r="B320" s="72" t="str">
        <f t="shared" si="39"/>
        <v/>
      </c>
      <c r="C320" s="36" t="s">
        <v>365</v>
      </c>
      <c r="D320" s="36">
        <v>716</v>
      </c>
      <c r="E320" s="68"/>
      <c r="F320" s="35">
        <v>3003820</v>
      </c>
      <c r="G320" s="35" t="s">
        <v>1215</v>
      </c>
      <c r="H320" s="36" t="s">
        <v>1</v>
      </c>
      <c r="I320" s="72"/>
      <c r="K320">
        <v>319</v>
      </c>
      <c r="L320" s="12" t="str">
        <f t="shared" si="40"/>
        <v/>
      </c>
      <c r="M320" s="12" t="str">
        <f t="shared" si="41"/>
        <v/>
      </c>
      <c r="N320" s="74" t="str">
        <f t="shared" si="42"/>
        <v/>
      </c>
      <c r="O320" t="str">
        <f t="shared" si="43"/>
        <v/>
      </c>
      <c r="P320" s="12" t="str">
        <f t="shared" si="44"/>
        <v/>
      </c>
    </row>
    <row r="321" spans="1:16" ht="15" customHeight="1" x14ac:dyDescent="0.2">
      <c r="A321" s="73" t="str">
        <f t="shared" si="38"/>
        <v/>
      </c>
      <c r="B321" s="72" t="str">
        <f t="shared" si="39"/>
        <v/>
      </c>
      <c r="C321" s="36" t="s">
        <v>365</v>
      </c>
      <c r="D321" s="36">
        <v>716</v>
      </c>
      <c r="E321" s="68"/>
      <c r="F321" s="35">
        <v>3003244</v>
      </c>
      <c r="G321" s="35" t="s">
        <v>794</v>
      </c>
      <c r="H321" s="36" t="s">
        <v>1</v>
      </c>
      <c r="I321" s="72"/>
      <c r="K321">
        <v>320</v>
      </c>
      <c r="L321" s="12" t="str">
        <f t="shared" si="40"/>
        <v/>
      </c>
      <c r="M321" s="12" t="str">
        <f t="shared" si="41"/>
        <v/>
      </c>
      <c r="N321" s="74" t="str">
        <f t="shared" si="42"/>
        <v/>
      </c>
      <c r="O321" t="str">
        <f t="shared" si="43"/>
        <v/>
      </c>
      <c r="P321" s="12" t="str">
        <f t="shared" si="44"/>
        <v/>
      </c>
    </row>
    <row r="322" spans="1:16" ht="15" customHeight="1" x14ac:dyDescent="0.2">
      <c r="A322" s="73" t="str">
        <f t="shared" ref="A322:A385" si="45">IFERROR(RANK(B322,$B$2:$B$1774,1),"")</f>
        <v/>
      </c>
      <c r="B322" s="72" t="str">
        <f t="shared" si="39"/>
        <v/>
      </c>
      <c r="C322" s="36" t="s">
        <v>365</v>
      </c>
      <c r="D322" s="36">
        <v>716</v>
      </c>
      <c r="E322" s="68"/>
      <c r="F322" s="35">
        <v>3003232</v>
      </c>
      <c r="G322" s="35" t="s">
        <v>782</v>
      </c>
      <c r="H322" s="36" t="s">
        <v>1</v>
      </c>
      <c r="I322" s="72"/>
      <c r="K322">
        <v>321</v>
      </c>
      <c r="L322" s="12" t="str">
        <f t="shared" si="40"/>
        <v/>
      </c>
      <c r="M322" s="12" t="str">
        <f t="shared" si="41"/>
        <v/>
      </c>
      <c r="N322" s="74" t="str">
        <f t="shared" si="42"/>
        <v/>
      </c>
      <c r="O322" t="str">
        <f t="shared" si="43"/>
        <v/>
      </c>
      <c r="P322" s="12" t="str">
        <f t="shared" si="44"/>
        <v/>
      </c>
    </row>
    <row r="323" spans="1:16" ht="15" customHeight="1" x14ac:dyDescent="0.2">
      <c r="A323" s="73" t="str">
        <f t="shared" si="45"/>
        <v/>
      </c>
      <c r="B323" s="72" t="str">
        <f t="shared" ref="B323:B386" si="46">IFERROR(SEARCH($J$4,G323)+ROW()/100000,"")</f>
        <v/>
      </c>
      <c r="C323" s="36" t="s">
        <v>365</v>
      </c>
      <c r="D323" s="36">
        <v>716</v>
      </c>
      <c r="E323" s="68"/>
      <c r="F323" s="35">
        <v>3003372</v>
      </c>
      <c r="G323" s="35" t="s">
        <v>878</v>
      </c>
      <c r="H323" s="36" t="s">
        <v>2</v>
      </c>
      <c r="I323" s="72"/>
      <c r="K323">
        <v>322</v>
      </c>
      <c r="L323" s="12" t="str">
        <f t="shared" si="40"/>
        <v/>
      </c>
      <c r="M323" s="12" t="str">
        <f t="shared" si="41"/>
        <v/>
      </c>
      <c r="N323" s="74" t="str">
        <f t="shared" si="42"/>
        <v/>
      </c>
      <c r="O323" t="str">
        <f t="shared" si="43"/>
        <v/>
      </c>
      <c r="P323" s="12" t="str">
        <f t="shared" si="44"/>
        <v/>
      </c>
    </row>
    <row r="324" spans="1:16" ht="15" customHeight="1" x14ac:dyDescent="0.2">
      <c r="A324" s="73" t="str">
        <f t="shared" si="45"/>
        <v/>
      </c>
      <c r="B324" s="72" t="str">
        <f t="shared" si="46"/>
        <v/>
      </c>
      <c r="C324" s="36" t="s">
        <v>365</v>
      </c>
      <c r="D324" s="36">
        <v>716</v>
      </c>
      <c r="E324" s="68"/>
      <c r="F324" s="35">
        <v>3003829</v>
      </c>
      <c r="G324" s="35" t="s">
        <v>1224</v>
      </c>
      <c r="H324" s="36" t="s">
        <v>2</v>
      </c>
      <c r="I324" s="72"/>
      <c r="K324">
        <v>323</v>
      </c>
      <c r="L324" s="12" t="str">
        <f t="shared" si="40"/>
        <v/>
      </c>
      <c r="M324" s="12" t="str">
        <f t="shared" si="41"/>
        <v/>
      </c>
      <c r="N324" s="74" t="str">
        <f t="shared" si="42"/>
        <v/>
      </c>
      <c r="O324" t="str">
        <f t="shared" si="43"/>
        <v/>
      </c>
      <c r="P324" s="12" t="str">
        <f t="shared" si="44"/>
        <v/>
      </c>
    </row>
    <row r="325" spans="1:16" ht="15" customHeight="1" x14ac:dyDescent="0.2">
      <c r="A325" s="73" t="str">
        <f t="shared" si="45"/>
        <v/>
      </c>
      <c r="B325" s="72" t="str">
        <f t="shared" si="46"/>
        <v/>
      </c>
      <c r="C325" s="36" t="s">
        <v>365</v>
      </c>
      <c r="D325" s="36">
        <v>716</v>
      </c>
      <c r="E325" s="68"/>
      <c r="F325" s="35">
        <v>3003258</v>
      </c>
      <c r="G325" s="35" t="s">
        <v>808</v>
      </c>
      <c r="H325" s="36" t="s">
        <v>1</v>
      </c>
      <c r="I325" s="72"/>
      <c r="K325">
        <v>324</v>
      </c>
      <c r="L325" s="12" t="str">
        <f t="shared" si="40"/>
        <v/>
      </c>
      <c r="M325" s="12" t="str">
        <f t="shared" si="41"/>
        <v/>
      </c>
      <c r="N325" s="74" t="str">
        <f t="shared" si="42"/>
        <v/>
      </c>
      <c r="O325" t="str">
        <f t="shared" si="43"/>
        <v/>
      </c>
      <c r="P325" s="12" t="str">
        <f t="shared" si="44"/>
        <v/>
      </c>
    </row>
    <row r="326" spans="1:16" ht="15" customHeight="1" x14ac:dyDescent="0.2">
      <c r="A326" s="73" t="str">
        <f t="shared" si="45"/>
        <v/>
      </c>
      <c r="B326" s="72" t="str">
        <f t="shared" si="46"/>
        <v/>
      </c>
      <c r="C326" s="36" t="s">
        <v>365</v>
      </c>
      <c r="D326" s="36">
        <v>716</v>
      </c>
      <c r="E326" s="68"/>
      <c r="F326" s="35">
        <v>3003362</v>
      </c>
      <c r="G326" s="35" t="s">
        <v>868</v>
      </c>
      <c r="H326" s="36" t="s">
        <v>1</v>
      </c>
      <c r="I326" s="72"/>
      <c r="K326">
        <v>325</v>
      </c>
      <c r="L326" s="12" t="str">
        <f t="shared" si="40"/>
        <v/>
      </c>
      <c r="M326" s="12" t="str">
        <f t="shared" si="41"/>
        <v/>
      </c>
      <c r="N326" s="74" t="str">
        <f t="shared" si="42"/>
        <v/>
      </c>
      <c r="O326" t="str">
        <f t="shared" si="43"/>
        <v/>
      </c>
      <c r="P326" s="12" t="str">
        <f t="shared" si="44"/>
        <v/>
      </c>
    </row>
    <row r="327" spans="1:16" ht="15" customHeight="1" x14ac:dyDescent="0.2">
      <c r="A327" s="73" t="str">
        <f t="shared" si="45"/>
        <v/>
      </c>
      <c r="B327" s="72" t="str">
        <f t="shared" si="46"/>
        <v/>
      </c>
      <c r="C327" s="36" t="s">
        <v>365</v>
      </c>
      <c r="D327" s="36">
        <v>716</v>
      </c>
      <c r="E327" s="68"/>
      <c r="F327" s="35">
        <v>3003813</v>
      </c>
      <c r="G327" s="35" t="s">
        <v>1208</v>
      </c>
      <c r="H327" s="36" t="s">
        <v>1</v>
      </c>
      <c r="I327" s="72"/>
      <c r="K327">
        <v>326</v>
      </c>
      <c r="L327" s="12" t="str">
        <f t="shared" si="40"/>
        <v/>
      </c>
      <c r="M327" s="12" t="str">
        <f t="shared" si="41"/>
        <v/>
      </c>
      <c r="N327" s="74" t="str">
        <f t="shared" si="42"/>
        <v/>
      </c>
      <c r="O327" t="str">
        <f t="shared" si="43"/>
        <v/>
      </c>
      <c r="P327" s="12" t="str">
        <f t="shared" si="44"/>
        <v/>
      </c>
    </row>
    <row r="328" spans="1:16" ht="15" customHeight="1" x14ac:dyDescent="0.2">
      <c r="A328" s="73" t="str">
        <f t="shared" si="45"/>
        <v/>
      </c>
      <c r="B328" s="72" t="str">
        <f t="shared" si="46"/>
        <v/>
      </c>
      <c r="C328" s="36" t="s">
        <v>365</v>
      </c>
      <c r="D328" s="36">
        <v>716</v>
      </c>
      <c r="E328" s="68"/>
      <c r="F328" s="35">
        <v>3003821</v>
      </c>
      <c r="G328" s="35" t="s">
        <v>1216</v>
      </c>
      <c r="H328" s="36" t="s">
        <v>1</v>
      </c>
      <c r="I328" s="72"/>
      <c r="K328">
        <v>327</v>
      </c>
      <c r="L328" s="12" t="str">
        <f t="shared" si="40"/>
        <v/>
      </c>
      <c r="M328" s="12" t="str">
        <f t="shared" si="41"/>
        <v/>
      </c>
      <c r="N328" s="74" t="str">
        <f t="shared" si="42"/>
        <v/>
      </c>
      <c r="O328" t="str">
        <f t="shared" si="43"/>
        <v/>
      </c>
      <c r="P328" s="12" t="str">
        <f t="shared" si="44"/>
        <v/>
      </c>
    </row>
    <row r="329" spans="1:16" ht="15" customHeight="1" x14ac:dyDescent="0.2">
      <c r="A329" s="73" t="str">
        <f t="shared" si="45"/>
        <v/>
      </c>
      <c r="B329" s="72" t="str">
        <f t="shared" si="46"/>
        <v/>
      </c>
      <c r="C329" s="36" t="s">
        <v>365</v>
      </c>
      <c r="D329" s="36">
        <v>716</v>
      </c>
      <c r="E329" s="68"/>
      <c r="F329" s="35">
        <v>3003245</v>
      </c>
      <c r="G329" s="35" t="s">
        <v>795</v>
      </c>
      <c r="H329" s="36" t="s">
        <v>1</v>
      </c>
      <c r="I329" s="72"/>
      <c r="K329">
        <v>328</v>
      </c>
      <c r="L329" s="12" t="str">
        <f t="shared" si="40"/>
        <v/>
      </c>
      <c r="M329" s="12" t="str">
        <f t="shared" si="41"/>
        <v/>
      </c>
      <c r="N329" s="74" t="str">
        <f t="shared" si="42"/>
        <v/>
      </c>
      <c r="O329" t="str">
        <f t="shared" si="43"/>
        <v/>
      </c>
      <c r="P329" s="12" t="str">
        <f t="shared" si="44"/>
        <v/>
      </c>
    </row>
    <row r="330" spans="1:16" ht="15" customHeight="1" x14ac:dyDescent="0.2">
      <c r="A330" s="73" t="str">
        <f t="shared" si="45"/>
        <v/>
      </c>
      <c r="B330" s="72" t="str">
        <f t="shared" si="46"/>
        <v/>
      </c>
      <c r="C330" s="36" t="s">
        <v>365</v>
      </c>
      <c r="D330" s="36">
        <v>716</v>
      </c>
      <c r="E330" s="68"/>
      <c r="F330" s="35">
        <v>3003233</v>
      </c>
      <c r="G330" s="35" t="s">
        <v>783</v>
      </c>
      <c r="H330" s="36" t="s">
        <v>1</v>
      </c>
      <c r="I330" s="72"/>
      <c r="K330">
        <v>329</v>
      </c>
      <c r="L330" s="12" t="str">
        <f t="shared" si="40"/>
        <v/>
      </c>
      <c r="M330" s="12" t="str">
        <f t="shared" si="41"/>
        <v/>
      </c>
      <c r="N330" s="74" t="str">
        <f t="shared" si="42"/>
        <v/>
      </c>
      <c r="O330" t="str">
        <f t="shared" si="43"/>
        <v/>
      </c>
      <c r="P330" s="12" t="str">
        <f t="shared" si="44"/>
        <v/>
      </c>
    </row>
    <row r="331" spans="1:16" ht="15" customHeight="1" x14ac:dyDescent="0.2">
      <c r="A331" s="73" t="str">
        <f t="shared" si="45"/>
        <v/>
      </c>
      <c r="B331" s="72" t="str">
        <f t="shared" si="46"/>
        <v/>
      </c>
      <c r="C331" s="36" t="s">
        <v>365</v>
      </c>
      <c r="D331" s="36">
        <v>716</v>
      </c>
      <c r="E331" s="68"/>
      <c r="F331" s="35">
        <v>3003373</v>
      </c>
      <c r="G331" s="35" t="s">
        <v>879</v>
      </c>
      <c r="H331" s="36" t="s">
        <v>2</v>
      </c>
      <c r="I331" s="72"/>
      <c r="K331">
        <v>330</v>
      </c>
      <c r="L331" s="12" t="str">
        <f t="shared" si="40"/>
        <v/>
      </c>
      <c r="M331" s="12" t="str">
        <f t="shared" si="41"/>
        <v/>
      </c>
      <c r="N331" s="74" t="str">
        <f t="shared" si="42"/>
        <v/>
      </c>
      <c r="O331" t="str">
        <f t="shared" si="43"/>
        <v/>
      </c>
      <c r="P331" s="12" t="str">
        <f t="shared" si="44"/>
        <v/>
      </c>
    </row>
    <row r="332" spans="1:16" ht="15" customHeight="1" x14ac:dyDescent="0.2">
      <c r="A332" s="73" t="str">
        <f t="shared" si="45"/>
        <v/>
      </c>
      <c r="B332" s="72" t="str">
        <f t="shared" si="46"/>
        <v/>
      </c>
      <c r="C332" s="36" t="s">
        <v>365</v>
      </c>
      <c r="D332" s="36">
        <v>716</v>
      </c>
      <c r="E332" s="68"/>
      <c r="F332" s="35">
        <v>3003830</v>
      </c>
      <c r="G332" s="35" t="s">
        <v>1225</v>
      </c>
      <c r="H332" s="36" t="s">
        <v>2</v>
      </c>
      <c r="I332" s="72"/>
      <c r="K332">
        <v>331</v>
      </c>
      <c r="L332" s="12" t="str">
        <f t="shared" si="40"/>
        <v/>
      </c>
      <c r="M332" s="12" t="str">
        <f t="shared" si="41"/>
        <v/>
      </c>
      <c r="N332" s="74" t="str">
        <f t="shared" si="42"/>
        <v/>
      </c>
      <c r="O332" t="str">
        <f t="shared" si="43"/>
        <v/>
      </c>
      <c r="P332" s="12" t="str">
        <f t="shared" si="44"/>
        <v/>
      </c>
    </row>
    <row r="333" spans="1:16" ht="15" customHeight="1" x14ac:dyDescent="0.2">
      <c r="A333" s="73" t="str">
        <f t="shared" si="45"/>
        <v/>
      </c>
      <c r="B333" s="72" t="str">
        <f t="shared" si="46"/>
        <v/>
      </c>
      <c r="C333" s="36" t="s">
        <v>365</v>
      </c>
      <c r="D333" s="36">
        <v>716</v>
      </c>
      <c r="E333" s="68"/>
      <c r="F333" s="35">
        <v>3003259</v>
      </c>
      <c r="G333" s="35" t="s">
        <v>809</v>
      </c>
      <c r="H333" s="36" t="s">
        <v>1</v>
      </c>
      <c r="I333" s="72"/>
      <c r="K333">
        <v>332</v>
      </c>
      <c r="L333" s="12" t="str">
        <f t="shared" si="40"/>
        <v/>
      </c>
      <c r="M333" s="12" t="str">
        <f t="shared" si="41"/>
        <v/>
      </c>
      <c r="N333" s="74" t="str">
        <f t="shared" si="42"/>
        <v/>
      </c>
      <c r="O333" t="str">
        <f t="shared" si="43"/>
        <v/>
      </c>
      <c r="P333" s="12" t="str">
        <f t="shared" si="44"/>
        <v/>
      </c>
    </row>
    <row r="334" spans="1:16" ht="15" customHeight="1" x14ac:dyDescent="0.2">
      <c r="A334" s="73" t="str">
        <f t="shared" si="45"/>
        <v/>
      </c>
      <c r="B334" s="72" t="str">
        <f t="shared" si="46"/>
        <v/>
      </c>
      <c r="C334" s="36" t="s">
        <v>365</v>
      </c>
      <c r="D334" s="36">
        <v>716</v>
      </c>
      <c r="E334" s="68"/>
      <c r="F334" s="35">
        <v>3003363</v>
      </c>
      <c r="G334" s="35" t="s">
        <v>869</v>
      </c>
      <c r="H334" s="36" t="s">
        <v>1</v>
      </c>
      <c r="I334" s="72"/>
      <c r="K334">
        <v>333</v>
      </c>
      <c r="L334" s="12" t="str">
        <f t="shared" si="40"/>
        <v/>
      </c>
      <c r="M334" s="12" t="str">
        <f t="shared" si="41"/>
        <v/>
      </c>
      <c r="N334" s="74" t="str">
        <f t="shared" si="42"/>
        <v/>
      </c>
      <c r="O334" t="str">
        <f t="shared" si="43"/>
        <v/>
      </c>
      <c r="P334" s="12" t="str">
        <f t="shared" si="44"/>
        <v/>
      </c>
    </row>
    <row r="335" spans="1:16" ht="15" customHeight="1" x14ac:dyDescent="0.2">
      <c r="A335" s="73" t="str">
        <f t="shared" si="45"/>
        <v/>
      </c>
      <c r="B335" s="72" t="str">
        <f t="shared" si="46"/>
        <v/>
      </c>
      <c r="C335" s="36" t="s">
        <v>365</v>
      </c>
      <c r="D335" s="36">
        <v>716</v>
      </c>
      <c r="E335" s="68"/>
      <c r="F335" s="35">
        <v>3003814</v>
      </c>
      <c r="G335" s="35" t="s">
        <v>1209</v>
      </c>
      <c r="H335" s="36" t="s">
        <v>1</v>
      </c>
      <c r="I335" s="72"/>
      <c r="K335">
        <v>334</v>
      </c>
      <c r="L335" s="12" t="str">
        <f t="shared" si="40"/>
        <v/>
      </c>
      <c r="M335" s="12" t="str">
        <f t="shared" si="41"/>
        <v/>
      </c>
      <c r="N335" s="74" t="str">
        <f t="shared" si="42"/>
        <v/>
      </c>
      <c r="O335" t="str">
        <f t="shared" si="43"/>
        <v/>
      </c>
      <c r="P335" s="12" t="str">
        <f t="shared" si="44"/>
        <v/>
      </c>
    </row>
    <row r="336" spans="1:16" ht="15" customHeight="1" x14ac:dyDescent="0.2">
      <c r="A336" s="73" t="str">
        <f t="shared" si="45"/>
        <v/>
      </c>
      <c r="B336" s="72" t="str">
        <f t="shared" si="46"/>
        <v/>
      </c>
      <c r="C336" s="36" t="s">
        <v>365</v>
      </c>
      <c r="D336" s="36">
        <v>716</v>
      </c>
      <c r="E336" s="68"/>
      <c r="F336" s="35">
        <v>3003822</v>
      </c>
      <c r="G336" s="35" t="s">
        <v>1217</v>
      </c>
      <c r="H336" s="36" t="s">
        <v>1</v>
      </c>
      <c r="I336" s="72"/>
      <c r="K336">
        <v>335</v>
      </c>
      <c r="L336" s="12" t="str">
        <f t="shared" si="40"/>
        <v/>
      </c>
      <c r="M336" s="12" t="str">
        <f t="shared" si="41"/>
        <v/>
      </c>
      <c r="N336" s="74" t="str">
        <f t="shared" si="42"/>
        <v/>
      </c>
      <c r="O336" t="str">
        <f t="shared" si="43"/>
        <v/>
      </c>
      <c r="P336" s="12" t="str">
        <f t="shared" si="44"/>
        <v/>
      </c>
    </row>
    <row r="337" spans="1:16" ht="15" customHeight="1" x14ac:dyDescent="0.2">
      <c r="A337" s="73" t="str">
        <f t="shared" si="45"/>
        <v/>
      </c>
      <c r="B337" s="72" t="str">
        <f t="shared" si="46"/>
        <v/>
      </c>
      <c r="C337" s="36" t="s">
        <v>365</v>
      </c>
      <c r="D337" s="36">
        <v>716</v>
      </c>
      <c r="E337" s="68"/>
      <c r="F337" s="35">
        <v>3003246</v>
      </c>
      <c r="G337" s="35" t="s">
        <v>796</v>
      </c>
      <c r="H337" s="36" t="s">
        <v>1</v>
      </c>
      <c r="I337" s="72"/>
      <c r="K337">
        <v>336</v>
      </c>
      <c r="L337" s="12" t="str">
        <f t="shared" si="40"/>
        <v/>
      </c>
      <c r="M337" s="12" t="str">
        <f t="shared" si="41"/>
        <v/>
      </c>
      <c r="N337" s="74" t="str">
        <f t="shared" si="42"/>
        <v/>
      </c>
      <c r="O337" t="str">
        <f t="shared" si="43"/>
        <v/>
      </c>
      <c r="P337" s="12" t="str">
        <f t="shared" si="44"/>
        <v/>
      </c>
    </row>
    <row r="338" spans="1:16" ht="15" customHeight="1" x14ac:dyDescent="0.2">
      <c r="A338" s="73" t="str">
        <f t="shared" si="45"/>
        <v/>
      </c>
      <c r="B338" s="72" t="str">
        <f t="shared" si="46"/>
        <v/>
      </c>
      <c r="C338" s="36" t="s">
        <v>365</v>
      </c>
      <c r="D338" s="36">
        <v>716</v>
      </c>
      <c r="E338" s="68"/>
      <c r="F338" s="35">
        <v>3003221</v>
      </c>
      <c r="G338" s="35" t="s">
        <v>775</v>
      </c>
      <c r="H338" s="36" t="s">
        <v>1</v>
      </c>
      <c r="I338" s="72"/>
      <c r="K338">
        <v>337</v>
      </c>
      <c r="L338" s="12" t="str">
        <f t="shared" si="40"/>
        <v/>
      </c>
      <c r="M338" s="12" t="str">
        <f t="shared" si="41"/>
        <v/>
      </c>
      <c r="N338" s="74" t="str">
        <f t="shared" si="42"/>
        <v/>
      </c>
      <c r="O338" t="str">
        <f t="shared" si="43"/>
        <v/>
      </c>
      <c r="P338" s="12" t="str">
        <f t="shared" si="44"/>
        <v/>
      </c>
    </row>
    <row r="339" spans="1:16" ht="15" customHeight="1" x14ac:dyDescent="0.2">
      <c r="A339" s="73" t="str">
        <f t="shared" si="45"/>
        <v/>
      </c>
      <c r="B339" s="72" t="str">
        <f t="shared" si="46"/>
        <v/>
      </c>
      <c r="C339" s="36" t="s">
        <v>365</v>
      </c>
      <c r="D339" s="36">
        <v>716</v>
      </c>
      <c r="E339" s="68"/>
      <c r="F339" s="35">
        <v>3003247</v>
      </c>
      <c r="G339" s="35" t="s">
        <v>797</v>
      </c>
      <c r="H339" s="36" t="s">
        <v>1</v>
      </c>
      <c r="I339" s="72"/>
      <c r="K339">
        <v>338</v>
      </c>
      <c r="L339" s="12" t="str">
        <f t="shared" si="40"/>
        <v/>
      </c>
      <c r="M339" s="12" t="str">
        <f t="shared" si="41"/>
        <v/>
      </c>
      <c r="N339" s="74" t="str">
        <f t="shared" si="42"/>
        <v/>
      </c>
      <c r="O339" t="str">
        <f t="shared" si="43"/>
        <v/>
      </c>
      <c r="P339" s="12" t="str">
        <f t="shared" si="44"/>
        <v/>
      </c>
    </row>
    <row r="340" spans="1:16" ht="15" customHeight="1" x14ac:dyDescent="0.2">
      <c r="A340" s="73" t="str">
        <f t="shared" si="45"/>
        <v/>
      </c>
      <c r="B340" s="72" t="str">
        <f t="shared" si="46"/>
        <v/>
      </c>
      <c r="C340" s="36" t="s">
        <v>365</v>
      </c>
      <c r="D340" s="36">
        <v>716</v>
      </c>
      <c r="E340" s="68"/>
      <c r="F340" s="35">
        <v>3003260</v>
      </c>
      <c r="G340" s="35" t="s">
        <v>810</v>
      </c>
      <c r="H340" s="36" t="s">
        <v>1</v>
      </c>
      <c r="I340" s="72"/>
      <c r="K340">
        <v>339</v>
      </c>
      <c r="L340" s="12" t="str">
        <f t="shared" si="40"/>
        <v/>
      </c>
      <c r="M340" s="12" t="str">
        <f t="shared" si="41"/>
        <v/>
      </c>
      <c r="N340" s="74" t="str">
        <f t="shared" si="42"/>
        <v/>
      </c>
      <c r="O340" t="str">
        <f t="shared" si="43"/>
        <v/>
      </c>
      <c r="P340" s="12" t="str">
        <f t="shared" si="44"/>
        <v/>
      </c>
    </row>
    <row r="341" spans="1:16" ht="15" customHeight="1" x14ac:dyDescent="0.2">
      <c r="A341" s="73" t="str">
        <f t="shared" si="45"/>
        <v/>
      </c>
      <c r="B341" s="72" t="str">
        <f t="shared" si="46"/>
        <v/>
      </c>
      <c r="C341" s="36" t="s">
        <v>365</v>
      </c>
      <c r="D341" s="36">
        <v>716</v>
      </c>
      <c r="E341" s="68"/>
      <c r="F341" s="35">
        <v>3003234</v>
      </c>
      <c r="G341" s="35" t="s">
        <v>784</v>
      </c>
      <c r="H341" s="36" t="s">
        <v>1</v>
      </c>
      <c r="I341" s="72"/>
      <c r="K341">
        <v>340</v>
      </c>
      <c r="L341" s="12" t="str">
        <f t="shared" si="40"/>
        <v/>
      </c>
      <c r="M341" s="12" t="str">
        <f t="shared" si="41"/>
        <v/>
      </c>
      <c r="N341" s="74" t="str">
        <f t="shared" si="42"/>
        <v/>
      </c>
      <c r="O341" t="str">
        <f t="shared" si="43"/>
        <v/>
      </c>
      <c r="P341" s="12" t="str">
        <f t="shared" si="44"/>
        <v/>
      </c>
    </row>
    <row r="342" spans="1:16" ht="15" customHeight="1" x14ac:dyDescent="0.2">
      <c r="A342" s="73" t="str">
        <f t="shared" si="45"/>
        <v/>
      </c>
      <c r="B342" s="72" t="str">
        <f t="shared" si="46"/>
        <v/>
      </c>
      <c r="C342" s="36" t="s">
        <v>365</v>
      </c>
      <c r="D342" s="36">
        <v>716</v>
      </c>
      <c r="E342" s="68"/>
      <c r="F342" s="35">
        <v>3003222</v>
      </c>
      <c r="G342" s="35" t="s">
        <v>776</v>
      </c>
      <c r="H342" s="36" t="s">
        <v>1</v>
      </c>
      <c r="I342" s="72"/>
      <c r="K342">
        <v>341</v>
      </c>
      <c r="L342" s="12" t="str">
        <f t="shared" si="40"/>
        <v/>
      </c>
      <c r="M342" s="12" t="str">
        <f t="shared" si="41"/>
        <v/>
      </c>
      <c r="N342" s="74" t="str">
        <f t="shared" si="42"/>
        <v/>
      </c>
      <c r="O342" t="str">
        <f t="shared" si="43"/>
        <v/>
      </c>
      <c r="P342" s="12" t="str">
        <f t="shared" si="44"/>
        <v/>
      </c>
    </row>
    <row r="343" spans="1:16" ht="15" customHeight="1" x14ac:dyDescent="0.2">
      <c r="A343" s="73" t="str">
        <f t="shared" si="45"/>
        <v/>
      </c>
      <c r="B343" s="72" t="str">
        <f t="shared" si="46"/>
        <v/>
      </c>
      <c r="C343" s="36" t="s">
        <v>365</v>
      </c>
      <c r="D343" s="36">
        <v>716</v>
      </c>
      <c r="E343" s="68"/>
      <c r="F343" s="35">
        <v>3003364</v>
      </c>
      <c r="G343" s="35" t="s">
        <v>870</v>
      </c>
      <c r="H343" s="36" t="s">
        <v>2</v>
      </c>
      <c r="I343" s="72"/>
      <c r="K343">
        <v>342</v>
      </c>
      <c r="L343" s="12" t="str">
        <f t="shared" si="40"/>
        <v/>
      </c>
      <c r="M343" s="12" t="str">
        <f t="shared" si="41"/>
        <v/>
      </c>
      <c r="N343" s="74" t="str">
        <f t="shared" si="42"/>
        <v/>
      </c>
      <c r="O343" t="str">
        <f t="shared" si="43"/>
        <v/>
      </c>
      <c r="P343" s="12" t="str">
        <f t="shared" si="44"/>
        <v/>
      </c>
    </row>
    <row r="344" spans="1:16" ht="15" customHeight="1" x14ac:dyDescent="0.2">
      <c r="A344" s="73" t="str">
        <f t="shared" si="45"/>
        <v/>
      </c>
      <c r="B344" s="72" t="str">
        <f t="shared" si="46"/>
        <v/>
      </c>
      <c r="C344" s="36" t="s">
        <v>365</v>
      </c>
      <c r="D344" s="36">
        <v>716</v>
      </c>
      <c r="E344" s="68"/>
      <c r="F344" s="35">
        <v>3003248</v>
      </c>
      <c r="G344" s="35" t="s">
        <v>798</v>
      </c>
      <c r="H344" s="36" t="s">
        <v>1</v>
      </c>
      <c r="I344" s="72"/>
      <c r="K344">
        <v>343</v>
      </c>
      <c r="L344" s="12" t="str">
        <f t="shared" si="40"/>
        <v/>
      </c>
      <c r="M344" s="12" t="str">
        <f t="shared" si="41"/>
        <v/>
      </c>
      <c r="N344" s="74" t="str">
        <f t="shared" si="42"/>
        <v/>
      </c>
      <c r="O344" t="str">
        <f t="shared" si="43"/>
        <v/>
      </c>
      <c r="P344" s="12" t="str">
        <f t="shared" si="44"/>
        <v/>
      </c>
    </row>
    <row r="345" spans="1:16" ht="15" customHeight="1" x14ac:dyDescent="0.2">
      <c r="A345" s="73" t="str">
        <f t="shared" si="45"/>
        <v/>
      </c>
      <c r="B345" s="72" t="str">
        <f t="shared" si="46"/>
        <v/>
      </c>
      <c r="C345" s="36" t="s">
        <v>365</v>
      </c>
      <c r="D345" s="36">
        <v>716</v>
      </c>
      <c r="E345" s="68"/>
      <c r="F345" s="35">
        <v>3003261</v>
      </c>
      <c r="G345" s="35" t="s">
        <v>811</v>
      </c>
      <c r="H345" s="36" t="s">
        <v>1</v>
      </c>
      <c r="I345" s="72"/>
      <c r="K345">
        <v>344</v>
      </c>
      <c r="L345" s="12" t="str">
        <f t="shared" si="40"/>
        <v/>
      </c>
      <c r="M345" s="12" t="str">
        <f t="shared" si="41"/>
        <v/>
      </c>
      <c r="N345" s="74" t="str">
        <f t="shared" si="42"/>
        <v/>
      </c>
      <c r="O345" t="str">
        <f t="shared" si="43"/>
        <v/>
      </c>
      <c r="P345" s="12" t="str">
        <f t="shared" si="44"/>
        <v/>
      </c>
    </row>
    <row r="346" spans="1:16" ht="15" customHeight="1" x14ac:dyDescent="0.2">
      <c r="A346" s="73" t="str">
        <f t="shared" si="45"/>
        <v/>
      </c>
      <c r="B346" s="72" t="str">
        <f t="shared" si="46"/>
        <v/>
      </c>
      <c r="C346" s="36" t="s">
        <v>365</v>
      </c>
      <c r="D346" s="36">
        <v>716</v>
      </c>
      <c r="E346" s="68"/>
      <c r="F346" s="35">
        <v>3003235</v>
      </c>
      <c r="G346" s="35" t="s">
        <v>785</v>
      </c>
      <c r="H346" s="36" t="s">
        <v>1</v>
      </c>
      <c r="I346" s="72"/>
      <c r="K346">
        <v>345</v>
      </c>
      <c r="L346" s="12" t="str">
        <f t="shared" si="40"/>
        <v/>
      </c>
      <c r="M346" s="12" t="str">
        <f t="shared" si="41"/>
        <v/>
      </c>
      <c r="N346" s="74" t="str">
        <f t="shared" si="42"/>
        <v/>
      </c>
      <c r="O346" t="str">
        <f t="shared" si="43"/>
        <v/>
      </c>
      <c r="P346" s="12" t="str">
        <f t="shared" si="44"/>
        <v/>
      </c>
    </row>
    <row r="347" spans="1:16" ht="15" customHeight="1" x14ac:dyDescent="0.2">
      <c r="A347" s="73" t="str">
        <f t="shared" si="45"/>
        <v/>
      </c>
      <c r="B347" s="72" t="str">
        <f t="shared" si="46"/>
        <v/>
      </c>
      <c r="C347" s="36" t="s">
        <v>365</v>
      </c>
      <c r="D347" s="36">
        <v>707</v>
      </c>
      <c r="E347" s="68">
        <v>706</v>
      </c>
      <c r="F347" s="35">
        <v>3003888</v>
      </c>
      <c r="G347" s="35" t="s">
        <v>1265</v>
      </c>
      <c r="H347" s="36" t="s">
        <v>1</v>
      </c>
      <c r="I347" s="72"/>
      <c r="K347">
        <v>346</v>
      </c>
      <c r="L347" s="12" t="str">
        <f t="shared" si="40"/>
        <v/>
      </c>
      <c r="M347" s="12" t="str">
        <f t="shared" si="41"/>
        <v/>
      </c>
      <c r="N347" s="74" t="str">
        <f t="shared" si="42"/>
        <v/>
      </c>
      <c r="O347" t="str">
        <f t="shared" si="43"/>
        <v/>
      </c>
      <c r="P347" s="12" t="str">
        <f t="shared" si="44"/>
        <v/>
      </c>
    </row>
    <row r="348" spans="1:16" ht="15" customHeight="1" x14ac:dyDescent="0.2">
      <c r="A348" s="73" t="str">
        <f t="shared" si="45"/>
        <v/>
      </c>
      <c r="B348" s="72" t="str">
        <f t="shared" si="46"/>
        <v/>
      </c>
      <c r="C348" s="36" t="s">
        <v>365</v>
      </c>
      <c r="D348" s="36">
        <v>707</v>
      </c>
      <c r="E348" s="68">
        <v>706</v>
      </c>
      <c r="F348" s="35">
        <v>3003889</v>
      </c>
      <c r="G348" s="35" t="s">
        <v>1265</v>
      </c>
      <c r="H348" s="36" t="s">
        <v>10</v>
      </c>
      <c r="I348" s="72"/>
      <c r="K348">
        <v>347</v>
      </c>
      <c r="L348" s="12" t="str">
        <f t="shared" si="40"/>
        <v/>
      </c>
      <c r="M348" s="12" t="str">
        <f t="shared" si="41"/>
        <v/>
      </c>
      <c r="N348" s="74" t="str">
        <f t="shared" si="42"/>
        <v/>
      </c>
      <c r="O348" t="str">
        <f t="shared" si="43"/>
        <v/>
      </c>
      <c r="P348" s="12" t="str">
        <f t="shared" si="44"/>
        <v/>
      </c>
    </row>
    <row r="349" spans="1:16" ht="15" customHeight="1" x14ac:dyDescent="0.2">
      <c r="A349" s="73" t="str">
        <f t="shared" si="45"/>
        <v/>
      </c>
      <c r="B349" s="72" t="str">
        <f t="shared" si="46"/>
        <v/>
      </c>
      <c r="C349" s="36" t="s">
        <v>365</v>
      </c>
      <c r="D349" s="36">
        <v>707</v>
      </c>
      <c r="E349" s="68">
        <v>706</v>
      </c>
      <c r="F349" s="35">
        <v>3003890</v>
      </c>
      <c r="G349" s="35" t="s">
        <v>1265</v>
      </c>
      <c r="H349" s="36" t="s">
        <v>0</v>
      </c>
      <c r="I349" s="72"/>
      <c r="K349">
        <v>348</v>
      </c>
      <c r="L349" s="12" t="str">
        <f t="shared" si="40"/>
        <v/>
      </c>
      <c r="M349" s="12" t="str">
        <f t="shared" si="41"/>
        <v/>
      </c>
      <c r="N349" s="74" t="str">
        <f t="shared" si="42"/>
        <v/>
      </c>
      <c r="O349" t="str">
        <f t="shared" si="43"/>
        <v/>
      </c>
      <c r="P349" s="12" t="str">
        <f t="shared" si="44"/>
        <v/>
      </c>
    </row>
    <row r="350" spans="1:16" ht="15" customHeight="1" x14ac:dyDescent="0.2">
      <c r="A350" s="73" t="str">
        <f t="shared" si="45"/>
        <v/>
      </c>
      <c r="B350" s="72" t="str">
        <f t="shared" si="46"/>
        <v/>
      </c>
      <c r="C350" s="36" t="s">
        <v>365</v>
      </c>
      <c r="D350" s="36">
        <v>707</v>
      </c>
      <c r="E350" s="68">
        <v>706</v>
      </c>
      <c r="F350" s="35">
        <v>3003885</v>
      </c>
      <c r="G350" s="35" t="s">
        <v>45</v>
      </c>
      <c r="H350" s="36" t="s">
        <v>1</v>
      </c>
      <c r="I350" s="72"/>
      <c r="K350">
        <v>349</v>
      </c>
      <c r="L350" s="12" t="str">
        <f t="shared" si="40"/>
        <v/>
      </c>
      <c r="M350" s="12" t="str">
        <f t="shared" si="41"/>
        <v/>
      </c>
      <c r="N350" s="74" t="str">
        <f t="shared" si="42"/>
        <v/>
      </c>
      <c r="O350" t="str">
        <f t="shared" si="43"/>
        <v/>
      </c>
      <c r="P350" s="12" t="str">
        <f t="shared" si="44"/>
        <v/>
      </c>
    </row>
    <row r="351" spans="1:16" ht="15" customHeight="1" x14ac:dyDescent="0.2">
      <c r="A351" s="73" t="str">
        <f t="shared" si="45"/>
        <v/>
      </c>
      <c r="B351" s="72" t="str">
        <f t="shared" si="46"/>
        <v/>
      </c>
      <c r="C351" s="36" t="s">
        <v>365</v>
      </c>
      <c r="D351" s="36">
        <v>707</v>
      </c>
      <c r="E351" s="68">
        <v>706</v>
      </c>
      <c r="F351" s="35">
        <v>3003886</v>
      </c>
      <c r="G351" s="35" t="s">
        <v>45</v>
      </c>
      <c r="H351" s="36" t="s">
        <v>10</v>
      </c>
      <c r="I351" s="72"/>
      <c r="K351">
        <v>350</v>
      </c>
      <c r="L351" s="12" t="str">
        <f t="shared" si="40"/>
        <v/>
      </c>
      <c r="M351" s="12" t="str">
        <f t="shared" si="41"/>
        <v/>
      </c>
      <c r="N351" s="74" t="str">
        <f t="shared" si="42"/>
        <v/>
      </c>
      <c r="O351" t="str">
        <f t="shared" si="43"/>
        <v/>
      </c>
      <c r="P351" s="12" t="str">
        <f t="shared" si="44"/>
        <v/>
      </c>
    </row>
    <row r="352" spans="1:16" ht="15" customHeight="1" x14ac:dyDescent="0.2">
      <c r="A352" s="73" t="str">
        <f t="shared" si="45"/>
        <v/>
      </c>
      <c r="B352" s="72" t="str">
        <f t="shared" si="46"/>
        <v/>
      </c>
      <c r="C352" s="36" t="s">
        <v>365</v>
      </c>
      <c r="D352" s="36">
        <v>707</v>
      </c>
      <c r="E352" s="68">
        <v>706</v>
      </c>
      <c r="F352" s="35">
        <v>3003887</v>
      </c>
      <c r="G352" s="35" t="s">
        <v>45</v>
      </c>
      <c r="H352" s="36" t="s">
        <v>0</v>
      </c>
      <c r="I352" s="72"/>
      <c r="K352">
        <v>351</v>
      </c>
      <c r="L352" s="12" t="str">
        <f t="shared" si="40"/>
        <v/>
      </c>
      <c r="M352" s="12" t="str">
        <f t="shared" si="41"/>
        <v/>
      </c>
      <c r="N352" s="74" t="str">
        <f t="shared" si="42"/>
        <v/>
      </c>
      <c r="O352" t="str">
        <f t="shared" si="43"/>
        <v/>
      </c>
      <c r="P352" s="12" t="str">
        <f t="shared" si="44"/>
        <v/>
      </c>
    </row>
    <row r="353" spans="1:16" ht="15" customHeight="1" x14ac:dyDescent="0.2">
      <c r="A353" s="73" t="str">
        <f t="shared" si="45"/>
        <v/>
      </c>
      <c r="B353" s="72" t="str">
        <f t="shared" si="46"/>
        <v/>
      </c>
      <c r="C353" s="36" t="s">
        <v>365</v>
      </c>
      <c r="D353" s="36">
        <v>716</v>
      </c>
      <c r="E353" s="68"/>
      <c r="F353" s="35">
        <v>3003374</v>
      </c>
      <c r="G353" s="35" t="s">
        <v>880</v>
      </c>
      <c r="H353" s="36" t="s">
        <v>1</v>
      </c>
      <c r="I353" s="72"/>
      <c r="K353">
        <v>352</v>
      </c>
      <c r="L353" s="12" t="str">
        <f t="shared" si="40"/>
        <v/>
      </c>
      <c r="M353" s="12" t="str">
        <f t="shared" si="41"/>
        <v/>
      </c>
      <c r="N353" s="74" t="str">
        <f t="shared" si="42"/>
        <v/>
      </c>
      <c r="O353" t="str">
        <f t="shared" si="43"/>
        <v/>
      </c>
      <c r="P353" s="12" t="str">
        <f t="shared" si="44"/>
        <v/>
      </c>
    </row>
    <row r="354" spans="1:16" ht="15" customHeight="1" x14ac:dyDescent="0.2">
      <c r="A354" s="73" t="str">
        <f t="shared" si="45"/>
        <v/>
      </c>
      <c r="B354" s="72" t="str">
        <f t="shared" si="46"/>
        <v/>
      </c>
      <c r="C354" s="36" t="s">
        <v>365</v>
      </c>
      <c r="D354" s="36">
        <v>716</v>
      </c>
      <c r="E354" s="68"/>
      <c r="F354" s="35">
        <v>3003392</v>
      </c>
      <c r="G354" s="35" t="s">
        <v>898</v>
      </c>
      <c r="H354" s="36" t="s">
        <v>2</v>
      </c>
      <c r="I354" s="72"/>
      <c r="K354">
        <v>353</v>
      </c>
      <c r="L354" s="12" t="str">
        <f t="shared" si="40"/>
        <v/>
      </c>
      <c r="M354" s="12" t="str">
        <f t="shared" si="41"/>
        <v/>
      </c>
      <c r="N354" s="74" t="str">
        <f t="shared" si="42"/>
        <v/>
      </c>
      <c r="O354" t="str">
        <f t="shared" si="43"/>
        <v/>
      </c>
      <c r="P354" s="12" t="str">
        <f t="shared" si="44"/>
        <v/>
      </c>
    </row>
    <row r="355" spans="1:16" ht="15" customHeight="1" x14ac:dyDescent="0.2">
      <c r="A355" s="73" t="str">
        <f t="shared" si="45"/>
        <v/>
      </c>
      <c r="B355" s="72" t="str">
        <f t="shared" si="46"/>
        <v/>
      </c>
      <c r="C355" s="36" t="s">
        <v>365</v>
      </c>
      <c r="D355" s="36">
        <v>716</v>
      </c>
      <c r="E355" s="68"/>
      <c r="F355" s="35">
        <v>3003847</v>
      </c>
      <c r="G355" s="35" t="s">
        <v>1242</v>
      </c>
      <c r="H355" s="36" t="s">
        <v>2</v>
      </c>
      <c r="I355" s="72"/>
      <c r="K355">
        <v>354</v>
      </c>
      <c r="L355" s="12" t="str">
        <f t="shared" si="40"/>
        <v/>
      </c>
      <c r="M355" s="12" t="str">
        <f t="shared" si="41"/>
        <v/>
      </c>
      <c r="N355" s="74" t="str">
        <f t="shared" si="42"/>
        <v/>
      </c>
      <c r="O355" t="str">
        <f t="shared" si="43"/>
        <v/>
      </c>
      <c r="P355" s="12" t="str">
        <f t="shared" si="44"/>
        <v/>
      </c>
    </row>
    <row r="356" spans="1:16" ht="15" customHeight="1" x14ac:dyDescent="0.2">
      <c r="A356" s="73" t="str">
        <f t="shared" si="45"/>
        <v/>
      </c>
      <c r="B356" s="72" t="str">
        <f t="shared" si="46"/>
        <v/>
      </c>
      <c r="C356" s="36" t="s">
        <v>365</v>
      </c>
      <c r="D356" s="36">
        <v>716</v>
      </c>
      <c r="E356" s="68"/>
      <c r="F356" s="35">
        <v>3003831</v>
      </c>
      <c r="G356" s="35" t="s">
        <v>1226</v>
      </c>
      <c r="H356" s="36" t="s">
        <v>1</v>
      </c>
      <c r="I356" s="72"/>
      <c r="K356">
        <v>355</v>
      </c>
      <c r="L356" s="12" t="str">
        <f t="shared" si="40"/>
        <v/>
      </c>
      <c r="M356" s="12" t="str">
        <f t="shared" si="41"/>
        <v/>
      </c>
      <c r="N356" s="74" t="str">
        <f t="shared" si="42"/>
        <v/>
      </c>
      <c r="O356" t="str">
        <f t="shared" si="43"/>
        <v/>
      </c>
      <c r="P356" s="12" t="str">
        <f t="shared" si="44"/>
        <v/>
      </c>
    </row>
    <row r="357" spans="1:16" ht="15" customHeight="1" x14ac:dyDescent="0.2">
      <c r="A357" s="73" t="str">
        <f t="shared" si="45"/>
        <v/>
      </c>
      <c r="B357" s="72" t="str">
        <f t="shared" si="46"/>
        <v/>
      </c>
      <c r="C357" s="36" t="s">
        <v>365</v>
      </c>
      <c r="D357" s="36">
        <v>716</v>
      </c>
      <c r="E357" s="68"/>
      <c r="F357" s="35">
        <v>3003839</v>
      </c>
      <c r="G357" s="35" t="s">
        <v>1234</v>
      </c>
      <c r="H357" s="36" t="s">
        <v>1</v>
      </c>
      <c r="I357" s="72"/>
      <c r="K357">
        <v>356</v>
      </c>
      <c r="L357" s="12" t="str">
        <f t="shared" si="40"/>
        <v/>
      </c>
      <c r="M357" s="12" t="str">
        <f t="shared" si="41"/>
        <v/>
      </c>
      <c r="N357" s="74" t="str">
        <f t="shared" si="42"/>
        <v/>
      </c>
      <c r="O357" t="str">
        <f t="shared" si="43"/>
        <v/>
      </c>
      <c r="P357" s="12" t="str">
        <f t="shared" si="44"/>
        <v/>
      </c>
    </row>
    <row r="358" spans="1:16" ht="15" customHeight="1" x14ac:dyDescent="0.2">
      <c r="A358" s="73" t="str">
        <f t="shared" si="45"/>
        <v/>
      </c>
      <c r="B358" s="72" t="str">
        <f t="shared" si="46"/>
        <v/>
      </c>
      <c r="C358" s="36" t="s">
        <v>365</v>
      </c>
      <c r="D358" s="36">
        <v>716</v>
      </c>
      <c r="E358" s="68"/>
      <c r="F358" s="35">
        <v>3003383</v>
      </c>
      <c r="G358" s="35" t="s">
        <v>889</v>
      </c>
      <c r="H358" s="36" t="s">
        <v>1</v>
      </c>
      <c r="I358" s="72"/>
      <c r="K358">
        <v>357</v>
      </c>
      <c r="L358" s="12" t="str">
        <f t="shared" ref="L358:L421" si="47">IFERROR(VLOOKUP($K358,$A$2:$H$1774,4,FALSE),"")</f>
        <v/>
      </c>
      <c r="M358" s="12" t="str">
        <f t="shared" ref="M358:M421" si="48">IFERROR(VLOOKUP($K358,$A$2:$H$1774,5,FALSE),"")</f>
        <v/>
      </c>
      <c r="N358" s="74" t="str">
        <f t="shared" ref="N358:N421" si="49">IFERROR(VLOOKUP($K358,$A$2:$H$1774,6,FALSE),"")</f>
        <v/>
      </c>
      <c r="O358" t="str">
        <f t="shared" ref="O358:O421" si="50">IFERROR(VLOOKUP($K358,$A$2:$H$1774,7,FALSE),"")</f>
        <v/>
      </c>
      <c r="P358" s="12" t="str">
        <f t="shared" ref="P358:P421" si="51">IFERROR(VLOOKUP($K358,$A$2:$H$1774,8,FALSE),"")</f>
        <v/>
      </c>
    </row>
    <row r="359" spans="1:16" ht="15" customHeight="1" x14ac:dyDescent="0.2">
      <c r="A359" s="73" t="str">
        <f t="shared" si="45"/>
        <v/>
      </c>
      <c r="B359" s="72" t="str">
        <f t="shared" si="46"/>
        <v/>
      </c>
      <c r="C359" s="36" t="s">
        <v>365</v>
      </c>
      <c r="D359" s="36">
        <v>716</v>
      </c>
      <c r="E359" s="68"/>
      <c r="F359" s="35">
        <v>3003375</v>
      </c>
      <c r="G359" s="35" t="s">
        <v>881</v>
      </c>
      <c r="H359" s="36" t="s">
        <v>1</v>
      </c>
      <c r="I359" s="72"/>
      <c r="K359">
        <v>358</v>
      </c>
      <c r="L359" s="12" t="str">
        <f t="shared" si="47"/>
        <v/>
      </c>
      <c r="M359" s="12" t="str">
        <f t="shared" si="48"/>
        <v/>
      </c>
      <c r="N359" s="74" t="str">
        <f t="shared" si="49"/>
        <v/>
      </c>
      <c r="O359" t="str">
        <f t="shared" si="50"/>
        <v/>
      </c>
      <c r="P359" s="12" t="str">
        <f t="shared" si="51"/>
        <v/>
      </c>
    </row>
    <row r="360" spans="1:16" ht="15" customHeight="1" x14ac:dyDescent="0.2">
      <c r="A360" s="73" t="str">
        <f t="shared" si="45"/>
        <v/>
      </c>
      <c r="B360" s="72" t="str">
        <f t="shared" si="46"/>
        <v/>
      </c>
      <c r="C360" s="36" t="s">
        <v>365</v>
      </c>
      <c r="D360" s="36">
        <v>716</v>
      </c>
      <c r="E360" s="68"/>
      <c r="F360" s="35">
        <v>3003393</v>
      </c>
      <c r="G360" s="35" t="s">
        <v>899</v>
      </c>
      <c r="H360" s="36" t="s">
        <v>2</v>
      </c>
      <c r="I360" s="72"/>
      <c r="K360">
        <v>359</v>
      </c>
      <c r="L360" s="12" t="str">
        <f t="shared" si="47"/>
        <v/>
      </c>
      <c r="M360" s="12" t="str">
        <f t="shared" si="48"/>
        <v/>
      </c>
      <c r="N360" s="74" t="str">
        <f t="shared" si="49"/>
        <v/>
      </c>
      <c r="O360" t="str">
        <f t="shared" si="50"/>
        <v/>
      </c>
      <c r="P360" s="12" t="str">
        <f t="shared" si="51"/>
        <v/>
      </c>
    </row>
    <row r="361" spans="1:16" ht="15" customHeight="1" x14ac:dyDescent="0.2">
      <c r="A361" s="73" t="str">
        <f t="shared" si="45"/>
        <v/>
      </c>
      <c r="B361" s="72" t="str">
        <f t="shared" si="46"/>
        <v/>
      </c>
      <c r="C361" s="36" t="s">
        <v>365</v>
      </c>
      <c r="D361" s="36">
        <v>716</v>
      </c>
      <c r="E361" s="68"/>
      <c r="F361" s="35">
        <v>3003848</v>
      </c>
      <c r="G361" s="35" t="s">
        <v>1243</v>
      </c>
      <c r="H361" s="36" t="s">
        <v>2</v>
      </c>
      <c r="I361" s="72"/>
      <c r="K361">
        <v>360</v>
      </c>
      <c r="L361" s="12" t="str">
        <f t="shared" si="47"/>
        <v/>
      </c>
      <c r="M361" s="12" t="str">
        <f t="shared" si="48"/>
        <v/>
      </c>
      <c r="N361" s="74" t="str">
        <f t="shared" si="49"/>
        <v/>
      </c>
      <c r="O361" t="str">
        <f t="shared" si="50"/>
        <v/>
      </c>
      <c r="P361" s="12" t="str">
        <f t="shared" si="51"/>
        <v/>
      </c>
    </row>
    <row r="362" spans="1:16" ht="15" customHeight="1" x14ac:dyDescent="0.2">
      <c r="A362" s="73" t="str">
        <f t="shared" si="45"/>
        <v/>
      </c>
      <c r="B362" s="72" t="str">
        <f t="shared" si="46"/>
        <v/>
      </c>
      <c r="C362" s="36" t="s">
        <v>365</v>
      </c>
      <c r="D362" s="36">
        <v>716</v>
      </c>
      <c r="E362" s="68"/>
      <c r="F362" s="35">
        <v>3003832</v>
      </c>
      <c r="G362" s="35" t="s">
        <v>1227</v>
      </c>
      <c r="H362" s="36" t="s">
        <v>1</v>
      </c>
      <c r="I362" s="72"/>
      <c r="K362">
        <v>361</v>
      </c>
      <c r="L362" s="12" t="str">
        <f t="shared" si="47"/>
        <v/>
      </c>
      <c r="M362" s="12" t="str">
        <f t="shared" si="48"/>
        <v/>
      </c>
      <c r="N362" s="74" t="str">
        <f t="shared" si="49"/>
        <v/>
      </c>
      <c r="O362" t="str">
        <f t="shared" si="50"/>
        <v/>
      </c>
      <c r="P362" s="12" t="str">
        <f t="shared" si="51"/>
        <v/>
      </c>
    </row>
    <row r="363" spans="1:16" ht="15" customHeight="1" x14ac:dyDescent="0.2">
      <c r="A363" s="73" t="str">
        <f t="shared" si="45"/>
        <v/>
      </c>
      <c r="B363" s="72" t="str">
        <f t="shared" si="46"/>
        <v/>
      </c>
      <c r="C363" s="36" t="s">
        <v>365</v>
      </c>
      <c r="D363" s="36">
        <v>716</v>
      </c>
      <c r="E363" s="68"/>
      <c r="F363" s="35">
        <v>3003840</v>
      </c>
      <c r="G363" s="35" t="s">
        <v>1235</v>
      </c>
      <c r="H363" s="36" t="s">
        <v>1</v>
      </c>
      <c r="I363" s="72"/>
      <c r="K363">
        <v>362</v>
      </c>
      <c r="L363" s="12" t="str">
        <f t="shared" si="47"/>
        <v/>
      </c>
      <c r="M363" s="12" t="str">
        <f t="shared" si="48"/>
        <v/>
      </c>
      <c r="N363" s="74" t="str">
        <f t="shared" si="49"/>
        <v/>
      </c>
      <c r="O363" t="str">
        <f t="shared" si="50"/>
        <v/>
      </c>
      <c r="P363" s="12" t="str">
        <f t="shared" si="51"/>
        <v/>
      </c>
    </row>
    <row r="364" spans="1:16" ht="15" customHeight="1" x14ac:dyDescent="0.2">
      <c r="A364" s="73" t="str">
        <f t="shared" si="45"/>
        <v/>
      </c>
      <c r="B364" s="72" t="str">
        <f t="shared" si="46"/>
        <v/>
      </c>
      <c r="C364" s="36" t="s">
        <v>365</v>
      </c>
      <c r="D364" s="36">
        <v>716</v>
      </c>
      <c r="E364" s="68"/>
      <c r="F364" s="35">
        <v>3003384</v>
      </c>
      <c r="G364" s="35" t="s">
        <v>890</v>
      </c>
      <c r="H364" s="36" t="s">
        <v>1</v>
      </c>
      <c r="I364" s="72"/>
      <c r="K364">
        <v>363</v>
      </c>
      <c r="L364" s="12" t="str">
        <f t="shared" si="47"/>
        <v/>
      </c>
      <c r="M364" s="12" t="str">
        <f t="shared" si="48"/>
        <v/>
      </c>
      <c r="N364" s="74" t="str">
        <f t="shared" si="49"/>
        <v/>
      </c>
      <c r="O364" t="str">
        <f t="shared" si="50"/>
        <v/>
      </c>
      <c r="P364" s="12" t="str">
        <f t="shared" si="51"/>
        <v/>
      </c>
    </row>
    <row r="365" spans="1:16" ht="15" customHeight="1" x14ac:dyDescent="0.2">
      <c r="A365" s="73" t="str">
        <f t="shared" si="45"/>
        <v/>
      </c>
      <c r="B365" s="72" t="str">
        <f t="shared" si="46"/>
        <v/>
      </c>
      <c r="C365" s="36" t="s">
        <v>365</v>
      </c>
      <c r="D365" s="36">
        <v>716</v>
      </c>
      <c r="E365" s="68"/>
      <c r="F365" s="35">
        <v>3003376</v>
      </c>
      <c r="G365" s="35" t="s">
        <v>882</v>
      </c>
      <c r="H365" s="36" t="s">
        <v>1</v>
      </c>
      <c r="I365" s="72"/>
      <c r="K365">
        <v>364</v>
      </c>
      <c r="L365" s="12" t="str">
        <f t="shared" si="47"/>
        <v/>
      </c>
      <c r="M365" s="12" t="str">
        <f t="shared" si="48"/>
        <v/>
      </c>
      <c r="N365" s="74" t="str">
        <f t="shared" si="49"/>
        <v/>
      </c>
      <c r="O365" t="str">
        <f t="shared" si="50"/>
        <v/>
      </c>
      <c r="P365" s="12" t="str">
        <f t="shared" si="51"/>
        <v/>
      </c>
    </row>
    <row r="366" spans="1:16" ht="15" customHeight="1" x14ac:dyDescent="0.2">
      <c r="A366" s="73" t="str">
        <f t="shared" si="45"/>
        <v/>
      </c>
      <c r="B366" s="72" t="str">
        <f t="shared" si="46"/>
        <v/>
      </c>
      <c r="C366" s="36" t="s">
        <v>365</v>
      </c>
      <c r="D366" s="36">
        <v>716</v>
      </c>
      <c r="E366" s="68"/>
      <c r="F366" s="35">
        <v>3003394</v>
      </c>
      <c r="G366" s="35" t="s">
        <v>900</v>
      </c>
      <c r="H366" s="36" t="s">
        <v>2</v>
      </c>
      <c r="I366" s="72"/>
      <c r="K366">
        <v>365</v>
      </c>
      <c r="L366" s="12" t="str">
        <f t="shared" si="47"/>
        <v/>
      </c>
      <c r="M366" s="12" t="str">
        <f t="shared" si="48"/>
        <v/>
      </c>
      <c r="N366" s="74" t="str">
        <f t="shared" si="49"/>
        <v/>
      </c>
      <c r="O366" t="str">
        <f t="shared" si="50"/>
        <v/>
      </c>
      <c r="P366" s="12" t="str">
        <f t="shared" si="51"/>
        <v/>
      </c>
    </row>
    <row r="367" spans="1:16" ht="15" customHeight="1" x14ac:dyDescent="0.2">
      <c r="A367" s="73" t="str">
        <f t="shared" si="45"/>
        <v/>
      </c>
      <c r="B367" s="72" t="str">
        <f t="shared" si="46"/>
        <v/>
      </c>
      <c r="C367" s="36" t="s">
        <v>365</v>
      </c>
      <c r="D367" s="36">
        <v>716</v>
      </c>
      <c r="E367" s="68"/>
      <c r="F367" s="35">
        <v>3003849</v>
      </c>
      <c r="G367" s="35" t="s">
        <v>1244</v>
      </c>
      <c r="H367" s="36" t="s">
        <v>2</v>
      </c>
      <c r="I367" s="72"/>
      <c r="K367">
        <v>366</v>
      </c>
      <c r="L367" s="12" t="str">
        <f t="shared" si="47"/>
        <v/>
      </c>
      <c r="M367" s="12" t="str">
        <f t="shared" si="48"/>
        <v/>
      </c>
      <c r="N367" s="74" t="str">
        <f t="shared" si="49"/>
        <v/>
      </c>
      <c r="O367" t="str">
        <f t="shared" si="50"/>
        <v/>
      </c>
      <c r="P367" s="12" t="str">
        <f t="shared" si="51"/>
        <v/>
      </c>
    </row>
    <row r="368" spans="1:16" ht="15" customHeight="1" x14ac:dyDescent="0.2">
      <c r="A368" s="73" t="str">
        <f t="shared" si="45"/>
        <v/>
      </c>
      <c r="B368" s="72" t="str">
        <f t="shared" si="46"/>
        <v/>
      </c>
      <c r="C368" s="36" t="s">
        <v>365</v>
      </c>
      <c r="D368" s="36">
        <v>716</v>
      </c>
      <c r="E368" s="68"/>
      <c r="F368" s="35">
        <v>3003833</v>
      </c>
      <c r="G368" s="35" t="s">
        <v>1228</v>
      </c>
      <c r="H368" s="36" t="s">
        <v>1</v>
      </c>
      <c r="I368" s="72"/>
      <c r="K368">
        <v>367</v>
      </c>
      <c r="L368" s="12" t="str">
        <f t="shared" si="47"/>
        <v/>
      </c>
      <c r="M368" s="12" t="str">
        <f t="shared" si="48"/>
        <v/>
      </c>
      <c r="N368" s="74" t="str">
        <f t="shared" si="49"/>
        <v/>
      </c>
      <c r="O368" t="str">
        <f t="shared" si="50"/>
        <v/>
      </c>
      <c r="P368" s="12" t="str">
        <f t="shared" si="51"/>
        <v/>
      </c>
    </row>
    <row r="369" spans="1:16" ht="15" customHeight="1" x14ac:dyDescent="0.2">
      <c r="A369" s="73" t="str">
        <f t="shared" si="45"/>
        <v/>
      </c>
      <c r="B369" s="72" t="str">
        <f t="shared" si="46"/>
        <v/>
      </c>
      <c r="C369" s="36" t="s">
        <v>365</v>
      </c>
      <c r="D369" s="36">
        <v>716</v>
      </c>
      <c r="E369" s="68"/>
      <c r="F369" s="35">
        <v>3003841</v>
      </c>
      <c r="G369" s="35" t="s">
        <v>1236</v>
      </c>
      <c r="H369" s="36" t="s">
        <v>1</v>
      </c>
      <c r="I369" s="72"/>
      <c r="K369">
        <v>368</v>
      </c>
      <c r="L369" s="12" t="str">
        <f t="shared" si="47"/>
        <v/>
      </c>
      <c r="M369" s="12" t="str">
        <f t="shared" si="48"/>
        <v/>
      </c>
      <c r="N369" s="74" t="str">
        <f t="shared" si="49"/>
        <v/>
      </c>
      <c r="O369" t="str">
        <f t="shared" si="50"/>
        <v/>
      </c>
      <c r="P369" s="12" t="str">
        <f t="shared" si="51"/>
        <v/>
      </c>
    </row>
    <row r="370" spans="1:16" ht="15" customHeight="1" x14ac:dyDescent="0.2">
      <c r="A370" s="73" t="str">
        <f t="shared" si="45"/>
        <v/>
      </c>
      <c r="B370" s="72" t="str">
        <f t="shared" si="46"/>
        <v/>
      </c>
      <c r="C370" s="36" t="s">
        <v>365</v>
      </c>
      <c r="D370" s="36">
        <v>716</v>
      </c>
      <c r="E370" s="68"/>
      <c r="F370" s="35">
        <v>3003385</v>
      </c>
      <c r="G370" s="35" t="s">
        <v>891</v>
      </c>
      <c r="H370" s="36" t="s">
        <v>1</v>
      </c>
      <c r="I370" s="72"/>
      <c r="K370">
        <v>369</v>
      </c>
      <c r="L370" s="12" t="str">
        <f t="shared" si="47"/>
        <v/>
      </c>
      <c r="M370" s="12" t="str">
        <f t="shared" si="48"/>
        <v/>
      </c>
      <c r="N370" s="74" t="str">
        <f t="shared" si="49"/>
        <v/>
      </c>
      <c r="O370" t="str">
        <f t="shared" si="50"/>
        <v/>
      </c>
      <c r="P370" s="12" t="str">
        <f t="shared" si="51"/>
        <v/>
      </c>
    </row>
    <row r="371" spans="1:16" ht="15" customHeight="1" x14ac:dyDescent="0.2">
      <c r="A371" s="73" t="str">
        <f t="shared" si="45"/>
        <v/>
      </c>
      <c r="B371" s="72" t="str">
        <f t="shared" si="46"/>
        <v/>
      </c>
      <c r="C371" s="36" t="s">
        <v>365</v>
      </c>
      <c r="D371" s="36">
        <v>716</v>
      </c>
      <c r="E371" s="68"/>
      <c r="F371" s="35">
        <v>3003377</v>
      </c>
      <c r="G371" s="35" t="s">
        <v>883</v>
      </c>
      <c r="H371" s="36" t="s">
        <v>1</v>
      </c>
      <c r="I371" s="72"/>
      <c r="K371">
        <v>370</v>
      </c>
      <c r="L371" s="12" t="str">
        <f t="shared" si="47"/>
        <v/>
      </c>
      <c r="M371" s="12" t="str">
        <f t="shared" si="48"/>
        <v/>
      </c>
      <c r="N371" s="74" t="str">
        <f t="shared" si="49"/>
        <v/>
      </c>
      <c r="O371" t="str">
        <f t="shared" si="50"/>
        <v/>
      </c>
      <c r="P371" s="12" t="str">
        <f t="shared" si="51"/>
        <v/>
      </c>
    </row>
    <row r="372" spans="1:16" ht="15" customHeight="1" x14ac:dyDescent="0.2">
      <c r="A372" s="73" t="str">
        <f t="shared" si="45"/>
        <v/>
      </c>
      <c r="B372" s="72" t="str">
        <f t="shared" si="46"/>
        <v/>
      </c>
      <c r="C372" s="36" t="s">
        <v>365</v>
      </c>
      <c r="D372" s="36">
        <v>716</v>
      </c>
      <c r="E372" s="68"/>
      <c r="F372" s="35">
        <v>3003395</v>
      </c>
      <c r="G372" s="35" t="s">
        <v>901</v>
      </c>
      <c r="H372" s="36" t="s">
        <v>2</v>
      </c>
      <c r="I372" s="72"/>
      <c r="K372">
        <v>371</v>
      </c>
      <c r="L372" s="12" t="str">
        <f t="shared" si="47"/>
        <v/>
      </c>
      <c r="M372" s="12" t="str">
        <f t="shared" si="48"/>
        <v/>
      </c>
      <c r="N372" s="74" t="str">
        <f t="shared" si="49"/>
        <v/>
      </c>
      <c r="O372" t="str">
        <f t="shared" si="50"/>
        <v/>
      </c>
      <c r="P372" s="12" t="str">
        <f t="shared" si="51"/>
        <v/>
      </c>
    </row>
    <row r="373" spans="1:16" ht="15" customHeight="1" x14ac:dyDescent="0.2">
      <c r="A373" s="73" t="str">
        <f t="shared" si="45"/>
        <v/>
      </c>
      <c r="B373" s="72" t="str">
        <f t="shared" si="46"/>
        <v/>
      </c>
      <c r="C373" s="36" t="s">
        <v>365</v>
      </c>
      <c r="D373" s="36">
        <v>716</v>
      </c>
      <c r="E373" s="68"/>
      <c r="F373" s="35">
        <v>3003386</v>
      </c>
      <c r="G373" s="35" t="s">
        <v>892</v>
      </c>
      <c r="H373" s="36" t="s">
        <v>1</v>
      </c>
      <c r="I373" s="72"/>
      <c r="K373">
        <v>372</v>
      </c>
      <c r="L373" s="12" t="str">
        <f t="shared" si="47"/>
        <v/>
      </c>
      <c r="M373" s="12" t="str">
        <f t="shared" si="48"/>
        <v/>
      </c>
      <c r="N373" s="74" t="str">
        <f t="shared" si="49"/>
        <v/>
      </c>
      <c r="O373" t="str">
        <f t="shared" si="50"/>
        <v/>
      </c>
      <c r="P373" s="12" t="str">
        <f t="shared" si="51"/>
        <v/>
      </c>
    </row>
    <row r="374" spans="1:16" ht="15" customHeight="1" x14ac:dyDescent="0.2">
      <c r="A374" s="73" t="str">
        <f t="shared" si="45"/>
        <v/>
      </c>
      <c r="B374" s="72" t="str">
        <f t="shared" si="46"/>
        <v/>
      </c>
      <c r="C374" s="36" t="s">
        <v>365</v>
      </c>
      <c r="D374" s="36">
        <v>716</v>
      </c>
      <c r="E374" s="68"/>
      <c r="F374" s="35">
        <v>3003378</v>
      </c>
      <c r="G374" s="35" t="s">
        <v>884</v>
      </c>
      <c r="H374" s="36" t="s">
        <v>1</v>
      </c>
      <c r="I374" s="72"/>
      <c r="K374">
        <v>373</v>
      </c>
      <c r="L374" s="12" t="str">
        <f t="shared" si="47"/>
        <v/>
      </c>
      <c r="M374" s="12" t="str">
        <f t="shared" si="48"/>
        <v/>
      </c>
      <c r="N374" s="74" t="str">
        <f t="shared" si="49"/>
        <v/>
      </c>
      <c r="O374" t="str">
        <f t="shared" si="50"/>
        <v/>
      </c>
      <c r="P374" s="12" t="str">
        <f t="shared" si="51"/>
        <v/>
      </c>
    </row>
    <row r="375" spans="1:16" ht="15" customHeight="1" x14ac:dyDescent="0.2">
      <c r="A375" s="73" t="str">
        <f t="shared" si="45"/>
        <v/>
      </c>
      <c r="B375" s="72" t="str">
        <f t="shared" si="46"/>
        <v/>
      </c>
      <c r="C375" s="36" t="s">
        <v>365</v>
      </c>
      <c r="D375" s="36">
        <v>716</v>
      </c>
      <c r="E375" s="68"/>
      <c r="F375" s="35">
        <v>3003396</v>
      </c>
      <c r="G375" s="35" t="s">
        <v>902</v>
      </c>
      <c r="H375" s="36" t="s">
        <v>2</v>
      </c>
      <c r="I375" s="72"/>
      <c r="K375">
        <v>374</v>
      </c>
      <c r="L375" s="12" t="str">
        <f t="shared" si="47"/>
        <v/>
      </c>
      <c r="M375" s="12" t="str">
        <f t="shared" si="48"/>
        <v/>
      </c>
      <c r="N375" s="74" t="str">
        <f t="shared" si="49"/>
        <v/>
      </c>
      <c r="O375" t="str">
        <f t="shared" si="50"/>
        <v/>
      </c>
      <c r="P375" s="12" t="str">
        <f t="shared" si="51"/>
        <v/>
      </c>
    </row>
    <row r="376" spans="1:16" ht="15" customHeight="1" x14ac:dyDescent="0.2">
      <c r="A376" s="73" t="str">
        <f t="shared" si="45"/>
        <v/>
      </c>
      <c r="B376" s="72" t="str">
        <f t="shared" si="46"/>
        <v/>
      </c>
      <c r="C376" s="36" t="s">
        <v>365</v>
      </c>
      <c r="D376" s="36">
        <v>716</v>
      </c>
      <c r="E376" s="68"/>
      <c r="F376" s="35">
        <v>3003850</v>
      </c>
      <c r="G376" s="35" t="s">
        <v>1245</v>
      </c>
      <c r="H376" s="36" t="s">
        <v>2</v>
      </c>
      <c r="I376" s="72"/>
      <c r="K376">
        <v>375</v>
      </c>
      <c r="L376" s="12" t="str">
        <f t="shared" si="47"/>
        <v/>
      </c>
      <c r="M376" s="12" t="str">
        <f t="shared" si="48"/>
        <v/>
      </c>
      <c r="N376" s="74" t="str">
        <f t="shared" si="49"/>
        <v/>
      </c>
      <c r="O376" t="str">
        <f t="shared" si="50"/>
        <v/>
      </c>
      <c r="P376" s="12" t="str">
        <f t="shared" si="51"/>
        <v/>
      </c>
    </row>
    <row r="377" spans="1:16" ht="15" customHeight="1" x14ac:dyDescent="0.2">
      <c r="A377" s="73" t="str">
        <f t="shared" si="45"/>
        <v/>
      </c>
      <c r="B377" s="72" t="str">
        <f t="shared" si="46"/>
        <v/>
      </c>
      <c r="C377" s="36" t="s">
        <v>365</v>
      </c>
      <c r="D377" s="36">
        <v>716</v>
      </c>
      <c r="E377" s="68"/>
      <c r="F377" s="35">
        <v>3003834</v>
      </c>
      <c r="G377" s="35" t="s">
        <v>1229</v>
      </c>
      <c r="H377" s="36" t="s">
        <v>1</v>
      </c>
      <c r="I377" s="72"/>
      <c r="K377">
        <v>376</v>
      </c>
      <c r="L377" s="12" t="str">
        <f t="shared" si="47"/>
        <v/>
      </c>
      <c r="M377" s="12" t="str">
        <f t="shared" si="48"/>
        <v/>
      </c>
      <c r="N377" s="74" t="str">
        <f t="shared" si="49"/>
        <v/>
      </c>
      <c r="O377" t="str">
        <f t="shared" si="50"/>
        <v/>
      </c>
      <c r="P377" s="12" t="str">
        <f t="shared" si="51"/>
        <v/>
      </c>
    </row>
    <row r="378" spans="1:16" ht="15" customHeight="1" x14ac:dyDescent="0.2">
      <c r="A378" s="73" t="str">
        <f t="shared" si="45"/>
        <v/>
      </c>
      <c r="B378" s="72" t="str">
        <f t="shared" si="46"/>
        <v/>
      </c>
      <c r="C378" s="36" t="s">
        <v>365</v>
      </c>
      <c r="D378" s="36">
        <v>716</v>
      </c>
      <c r="E378" s="68"/>
      <c r="F378" s="35">
        <v>3003842</v>
      </c>
      <c r="G378" s="35" t="s">
        <v>1237</v>
      </c>
      <c r="H378" s="36" t="s">
        <v>1</v>
      </c>
      <c r="I378" s="72"/>
      <c r="K378">
        <v>377</v>
      </c>
      <c r="L378" s="12" t="str">
        <f t="shared" si="47"/>
        <v/>
      </c>
      <c r="M378" s="12" t="str">
        <f t="shared" si="48"/>
        <v/>
      </c>
      <c r="N378" s="74" t="str">
        <f t="shared" si="49"/>
        <v/>
      </c>
      <c r="O378" t="str">
        <f t="shared" si="50"/>
        <v/>
      </c>
      <c r="P378" s="12" t="str">
        <f t="shared" si="51"/>
        <v/>
      </c>
    </row>
    <row r="379" spans="1:16" ht="15" customHeight="1" x14ac:dyDescent="0.2">
      <c r="A379" s="73" t="str">
        <f t="shared" si="45"/>
        <v/>
      </c>
      <c r="B379" s="72" t="str">
        <f t="shared" si="46"/>
        <v/>
      </c>
      <c r="C379" s="36" t="s">
        <v>365</v>
      </c>
      <c r="D379" s="36">
        <v>716</v>
      </c>
      <c r="E379" s="68"/>
      <c r="F379" s="35">
        <v>3003387</v>
      </c>
      <c r="G379" s="35" t="s">
        <v>893</v>
      </c>
      <c r="H379" s="36" t="s">
        <v>1</v>
      </c>
      <c r="I379" s="72"/>
      <c r="K379">
        <v>378</v>
      </c>
      <c r="L379" s="12" t="str">
        <f t="shared" si="47"/>
        <v/>
      </c>
      <c r="M379" s="12" t="str">
        <f t="shared" si="48"/>
        <v/>
      </c>
      <c r="N379" s="74" t="str">
        <f t="shared" si="49"/>
        <v/>
      </c>
      <c r="O379" t="str">
        <f t="shared" si="50"/>
        <v/>
      </c>
      <c r="P379" s="12" t="str">
        <f t="shared" si="51"/>
        <v/>
      </c>
    </row>
    <row r="380" spans="1:16" ht="15" customHeight="1" x14ac:dyDescent="0.2">
      <c r="A380" s="73" t="str">
        <f t="shared" si="45"/>
        <v/>
      </c>
      <c r="B380" s="72" t="str">
        <f t="shared" si="46"/>
        <v/>
      </c>
      <c r="C380" s="36" t="s">
        <v>365</v>
      </c>
      <c r="D380" s="36">
        <v>716</v>
      </c>
      <c r="E380" s="68"/>
      <c r="F380" s="35">
        <v>3003379</v>
      </c>
      <c r="G380" s="35" t="s">
        <v>885</v>
      </c>
      <c r="H380" s="36" t="s">
        <v>1</v>
      </c>
      <c r="I380" s="72"/>
      <c r="K380">
        <v>379</v>
      </c>
      <c r="L380" s="12" t="str">
        <f t="shared" si="47"/>
        <v/>
      </c>
      <c r="M380" s="12" t="str">
        <f t="shared" si="48"/>
        <v/>
      </c>
      <c r="N380" s="74" t="str">
        <f t="shared" si="49"/>
        <v/>
      </c>
      <c r="O380" t="str">
        <f t="shared" si="50"/>
        <v/>
      </c>
      <c r="P380" s="12" t="str">
        <f t="shared" si="51"/>
        <v/>
      </c>
    </row>
    <row r="381" spans="1:16" ht="15" customHeight="1" x14ac:dyDescent="0.2">
      <c r="A381" s="73" t="str">
        <f t="shared" si="45"/>
        <v/>
      </c>
      <c r="B381" s="72" t="str">
        <f t="shared" si="46"/>
        <v/>
      </c>
      <c r="C381" s="36" t="s">
        <v>365</v>
      </c>
      <c r="D381" s="36">
        <v>716</v>
      </c>
      <c r="E381" s="68"/>
      <c r="F381" s="35">
        <v>3003397</v>
      </c>
      <c r="G381" s="35" t="s">
        <v>903</v>
      </c>
      <c r="H381" s="36" t="s">
        <v>2</v>
      </c>
      <c r="I381" s="72"/>
      <c r="K381">
        <v>380</v>
      </c>
      <c r="L381" s="12" t="str">
        <f t="shared" si="47"/>
        <v/>
      </c>
      <c r="M381" s="12" t="str">
        <f t="shared" si="48"/>
        <v/>
      </c>
      <c r="N381" s="74" t="str">
        <f t="shared" si="49"/>
        <v/>
      </c>
      <c r="O381" t="str">
        <f t="shared" si="50"/>
        <v/>
      </c>
      <c r="P381" s="12" t="str">
        <f t="shared" si="51"/>
        <v/>
      </c>
    </row>
    <row r="382" spans="1:16" ht="15" customHeight="1" x14ac:dyDescent="0.2">
      <c r="A382" s="73" t="str">
        <f t="shared" si="45"/>
        <v/>
      </c>
      <c r="B382" s="72" t="str">
        <f t="shared" si="46"/>
        <v/>
      </c>
      <c r="C382" s="36" t="s">
        <v>365</v>
      </c>
      <c r="D382" s="36">
        <v>716</v>
      </c>
      <c r="E382" s="68"/>
      <c r="F382" s="35">
        <v>3003851</v>
      </c>
      <c r="G382" s="35" t="s">
        <v>1246</v>
      </c>
      <c r="H382" s="36" t="s">
        <v>2</v>
      </c>
      <c r="I382" s="72"/>
      <c r="K382">
        <v>381</v>
      </c>
      <c r="L382" s="12" t="str">
        <f t="shared" si="47"/>
        <v/>
      </c>
      <c r="M382" s="12" t="str">
        <f t="shared" si="48"/>
        <v/>
      </c>
      <c r="N382" s="74" t="str">
        <f t="shared" si="49"/>
        <v/>
      </c>
      <c r="O382" t="str">
        <f t="shared" si="50"/>
        <v/>
      </c>
      <c r="P382" s="12" t="str">
        <f t="shared" si="51"/>
        <v/>
      </c>
    </row>
    <row r="383" spans="1:16" ht="15" customHeight="1" x14ac:dyDescent="0.2">
      <c r="A383" s="73" t="str">
        <f t="shared" si="45"/>
        <v/>
      </c>
      <c r="B383" s="72" t="str">
        <f t="shared" si="46"/>
        <v/>
      </c>
      <c r="C383" s="36" t="s">
        <v>365</v>
      </c>
      <c r="D383" s="36">
        <v>716</v>
      </c>
      <c r="E383" s="68"/>
      <c r="F383" s="35">
        <v>3003835</v>
      </c>
      <c r="G383" s="35" t="s">
        <v>1230</v>
      </c>
      <c r="H383" s="36" t="s">
        <v>1</v>
      </c>
      <c r="I383" s="72"/>
      <c r="K383">
        <v>382</v>
      </c>
      <c r="L383" s="12" t="str">
        <f t="shared" si="47"/>
        <v/>
      </c>
      <c r="M383" s="12" t="str">
        <f t="shared" si="48"/>
        <v/>
      </c>
      <c r="N383" s="74" t="str">
        <f t="shared" si="49"/>
        <v/>
      </c>
      <c r="O383" t="str">
        <f t="shared" si="50"/>
        <v/>
      </c>
      <c r="P383" s="12" t="str">
        <f t="shared" si="51"/>
        <v/>
      </c>
    </row>
    <row r="384" spans="1:16" ht="15" customHeight="1" x14ac:dyDescent="0.2">
      <c r="A384" s="73" t="str">
        <f t="shared" si="45"/>
        <v/>
      </c>
      <c r="B384" s="72" t="str">
        <f t="shared" si="46"/>
        <v/>
      </c>
      <c r="C384" s="36" t="s">
        <v>365</v>
      </c>
      <c r="D384" s="36">
        <v>716</v>
      </c>
      <c r="E384" s="68"/>
      <c r="F384" s="35">
        <v>3003843</v>
      </c>
      <c r="G384" s="35" t="s">
        <v>1238</v>
      </c>
      <c r="H384" s="36" t="s">
        <v>1</v>
      </c>
      <c r="I384" s="72"/>
      <c r="K384">
        <v>383</v>
      </c>
      <c r="L384" s="12" t="str">
        <f t="shared" si="47"/>
        <v/>
      </c>
      <c r="M384" s="12" t="str">
        <f t="shared" si="48"/>
        <v/>
      </c>
      <c r="N384" s="74" t="str">
        <f t="shared" si="49"/>
        <v/>
      </c>
      <c r="O384" t="str">
        <f t="shared" si="50"/>
        <v/>
      </c>
      <c r="P384" s="12" t="str">
        <f t="shared" si="51"/>
        <v/>
      </c>
    </row>
    <row r="385" spans="1:16" ht="15" customHeight="1" x14ac:dyDescent="0.2">
      <c r="A385" s="73" t="str">
        <f t="shared" si="45"/>
        <v/>
      </c>
      <c r="B385" s="72" t="str">
        <f t="shared" si="46"/>
        <v/>
      </c>
      <c r="C385" s="36" t="s">
        <v>365</v>
      </c>
      <c r="D385" s="36">
        <v>716</v>
      </c>
      <c r="E385" s="68"/>
      <c r="F385" s="35">
        <v>3003388</v>
      </c>
      <c r="G385" s="35" t="s">
        <v>894</v>
      </c>
      <c r="H385" s="36" t="s">
        <v>1</v>
      </c>
      <c r="I385" s="72"/>
      <c r="K385">
        <v>384</v>
      </c>
      <c r="L385" s="12" t="str">
        <f t="shared" si="47"/>
        <v/>
      </c>
      <c r="M385" s="12" t="str">
        <f t="shared" si="48"/>
        <v/>
      </c>
      <c r="N385" s="74" t="str">
        <f t="shared" si="49"/>
        <v/>
      </c>
      <c r="O385" t="str">
        <f t="shared" si="50"/>
        <v/>
      </c>
      <c r="P385" s="12" t="str">
        <f t="shared" si="51"/>
        <v/>
      </c>
    </row>
    <row r="386" spans="1:16" ht="15" customHeight="1" x14ac:dyDescent="0.2">
      <c r="A386" s="73" t="str">
        <f t="shared" ref="A386:A449" si="52">IFERROR(RANK(B386,$B$2:$B$1774,1),"")</f>
        <v/>
      </c>
      <c r="B386" s="72" t="str">
        <f t="shared" si="46"/>
        <v/>
      </c>
      <c r="C386" s="36" t="s">
        <v>365</v>
      </c>
      <c r="D386" s="36">
        <v>716</v>
      </c>
      <c r="E386" s="68"/>
      <c r="F386" s="35">
        <v>3003380</v>
      </c>
      <c r="G386" s="35" t="s">
        <v>886</v>
      </c>
      <c r="H386" s="36" t="s">
        <v>1</v>
      </c>
      <c r="I386" s="72"/>
      <c r="K386">
        <v>385</v>
      </c>
      <c r="L386" s="12" t="str">
        <f t="shared" si="47"/>
        <v/>
      </c>
      <c r="M386" s="12" t="str">
        <f t="shared" si="48"/>
        <v/>
      </c>
      <c r="N386" s="74" t="str">
        <f t="shared" si="49"/>
        <v/>
      </c>
      <c r="O386" t="str">
        <f t="shared" si="50"/>
        <v/>
      </c>
      <c r="P386" s="12" t="str">
        <f t="shared" si="51"/>
        <v/>
      </c>
    </row>
    <row r="387" spans="1:16" ht="15" customHeight="1" x14ac:dyDescent="0.2">
      <c r="A387" s="73" t="str">
        <f t="shared" si="52"/>
        <v/>
      </c>
      <c r="B387" s="72" t="str">
        <f t="shared" ref="B387:B450" si="53">IFERROR(SEARCH($J$4,G387)+ROW()/100000,"")</f>
        <v/>
      </c>
      <c r="C387" s="36" t="s">
        <v>365</v>
      </c>
      <c r="D387" s="36">
        <v>716</v>
      </c>
      <c r="E387" s="68"/>
      <c r="F387" s="35">
        <v>3003398</v>
      </c>
      <c r="G387" s="35" t="s">
        <v>904</v>
      </c>
      <c r="H387" s="36" t="s">
        <v>2</v>
      </c>
      <c r="I387" s="72"/>
      <c r="K387">
        <v>386</v>
      </c>
      <c r="L387" s="12" t="str">
        <f t="shared" si="47"/>
        <v/>
      </c>
      <c r="M387" s="12" t="str">
        <f t="shared" si="48"/>
        <v/>
      </c>
      <c r="N387" s="74" t="str">
        <f t="shared" si="49"/>
        <v/>
      </c>
      <c r="O387" t="str">
        <f t="shared" si="50"/>
        <v/>
      </c>
      <c r="P387" s="12" t="str">
        <f t="shared" si="51"/>
        <v/>
      </c>
    </row>
    <row r="388" spans="1:16" ht="15" customHeight="1" x14ac:dyDescent="0.2">
      <c r="A388" s="73" t="str">
        <f t="shared" si="52"/>
        <v/>
      </c>
      <c r="B388" s="72" t="str">
        <f t="shared" si="53"/>
        <v/>
      </c>
      <c r="C388" s="36" t="s">
        <v>365</v>
      </c>
      <c r="D388" s="36">
        <v>716</v>
      </c>
      <c r="E388" s="68"/>
      <c r="F388" s="35">
        <v>3003852</v>
      </c>
      <c r="G388" s="35" t="s">
        <v>1247</v>
      </c>
      <c r="H388" s="36" t="s">
        <v>2</v>
      </c>
      <c r="I388" s="72"/>
      <c r="K388">
        <v>387</v>
      </c>
      <c r="L388" s="12" t="str">
        <f t="shared" si="47"/>
        <v/>
      </c>
      <c r="M388" s="12" t="str">
        <f t="shared" si="48"/>
        <v/>
      </c>
      <c r="N388" s="74" t="str">
        <f t="shared" si="49"/>
        <v/>
      </c>
      <c r="O388" t="str">
        <f t="shared" si="50"/>
        <v/>
      </c>
      <c r="P388" s="12" t="str">
        <f t="shared" si="51"/>
        <v/>
      </c>
    </row>
    <row r="389" spans="1:16" ht="15" customHeight="1" x14ac:dyDescent="0.2">
      <c r="A389" s="73" t="str">
        <f t="shared" si="52"/>
        <v/>
      </c>
      <c r="B389" s="72" t="str">
        <f t="shared" si="53"/>
        <v/>
      </c>
      <c r="C389" s="36" t="s">
        <v>365</v>
      </c>
      <c r="D389" s="36">
        <v>716</v>
      </c>
      <c r="E389" s="68"/>
      <c r="F389" s="35">
        <v>3003836</v>
      </c>
      <c r="G389" s="35" t="s">
        <v>1231</v>
      </c>
      <c r="H389" s="36" t="s">
        <v>1</v>
      </c>
      <c r="I389" s="72"/>
      <c r="K389">
        <v>388</v>
      </c>
      <c r="L389" s="12" t="str">
        <f t="shared" si="47"/>
        <v/>
      </c>
      <c r="M389" s="12" t="str">
        <f t="shared" si="48"/>
        <v/>
      </c>
      <c r="N389" s="74" t="str">
        <f t="shared" si="49"/>
        <v/>
      </c>
      <c r="O389" t="str">
        <f t="shared" si="50"/>
        <v/>
      </c>
      <c r="P389" s="12" t="str">
        <f t="shared" si="51"/>
        <v/>
      </c>
    </row>
    <row r="390" spans="1:16" ht="15" customHeight="1" x14ac:dyDescent="0.2">
      <c r="A390" s="73" t="str">
        <f t="shared" si="52"/>
        <v/>
      </c>
      <c r="B390" s="72" t="str">
        <f t="shared" si="53"/>
        <v/>
      </c>
      <c r="C390" s="36" t="s">
        <v>365</v>
      </c>
      <c r="D390" s="36">
        <v>716</v>
      </c>
      <c r="E390" s="68"/>
      <c r="F390" s="35">
        <v>3003844</v>
      </c>
      <c r="G390" s="35" t="s">
        <v>1239</v>
      </c>
      <c r="H390" s="36" t="s">
        <v>1</v>
      </c>
      <c r="I390" s="72"/>
      <c r="K390">
        <v>389</v>
      </c>
      <c r="L390" s="12" t="str">
        <f t="shared" si="47"/>
        <v/>
      </c>
      <c r="M390" s="12" t="str">
        <f t="shared" si="48"/>
        <v/>
      </c>
      <c r="N390" s="74" t="str">
        <f t="shared" si="49"/>
        <v/>
      </c>
      <c r="O390" t="str">
        <f t="shared" si="50"/>
        <v/>
      </c>
      <c r="P390" s="12" t="str">
        <f t="shared" si="51"/>
        <v/>
      </c>
    </row>
    <row r="391" spans="1:16" ht="15" customHeight="1" x14ac:dyDescent="0.2">
      <c r="A391" s="73" t="str">
        <f t="shared" si="52"/>
        <v/>
      </c>
      <c r="B391" s="72" t="str">
        <f t="shared" si="53"/>
        <v/>
      </c>
      <c r="C391" s="36" t="s">
        <v>365</v>
      </c>
      <c r="D391" s="36">
        <v>716</v>
      </c>
      <c r="E391" s="68"/>
      <c r="F391" s="35">
        <v>3003389</v>
      </c>
      <c r="G391" s="35" t="s">
        <v>895</v>
      </c>
      <c r="H391" s="36" t="s">
        <v>1</v>
      </c>
      <c r="I391" s="72"/>
      <c r="K391">
        <v>390</v>
      </c>
      <c r="L391" s="12" t="str">
        <f t="shared" si="47"/>
        <v/>
      </c>
      <c r="M391" s="12" t="str">
        <f t="shared" si="48"/>
        <v/>
      </c>
      <c r="N391" s="74" t="str">
        <f t="shared" si="49"/>
        <v/>
      </c>
      <c r="O391" t="str">
        <f t="shared" si="50"/>
        <v/>
      </c>
      <c r="P391" s="12" t="str">
        <f t="shared" si="51"/>
        <v/>
      </c>
    </row>
    <row r="392" spans="1:16" ht="15" customHeight="1" x14ac:dyDescent="0.2">
      <c r="A392" s="73" t="str">
        <f t="shared" si="52"/>
        <v/>
      </c>
      <c r="B392" s="72" t="str">
        <f t="shared" si="53"/>
        <v/>
      </c>
      <c r="C392" s="36" t="s">
        <v>365</v>
      </c>
      <c r="D392" s="36">
        <v>716</v>
      </c>
      <c r="E392" s="68"/>
      <c r="F392" s="35">
        <v>3003381</v>
      </c>
      <c r="G392" s="35" t="s">
        <v>887</v>
      </c>
      <c r="H392" s="36" t="s">
        <v>1</v>
      </c>
      <c r="I392" s="72"/>
      <c r="K392">
        <v>391</v>
      </c>
      <c r="L392" s="12" t="str">
        <f t="shared" si="47"/>
        <v/>
      </c>
      <c r="M392" s="12" t="str">
        <f t="shared" si="48"/>
        <v/>
      </c>
      <c r="N392" s="74" t="str">
        <f t="shared" si="49"/>
        <v/>
      </c>
      <c r="O392" t="str">
        <f t="shared" si="50"/>
        <v/>
      </c>
      <c r="P392" s="12" t="str">
        <f t="shared" si="51"/>
        <v/>
      </c>
    </row>
    <row r="393" spans="1:16" ht="15" customHeight="1" x14ac:dyDescent="0.2">
      <c r="A393" s="73" t="str">
        <f t="shared" si="52"/>
        <v/>
      </c>
      <c r="B393" s="72" t="str">
        <f t="shared" si="53"/>
        <v/>
      </c>
      <c r="C393" s="36" t="s">
        <v>365</v>
      </c>
      <c r="D393" s="36">
        <v>716</v>
      </c>
      <c r="E393" s="68"/>
      <c r="F393" s="35">
        <v>3003399</v>
      </c>
      <c r="G393" s="35" t="s">
        <v>905</v>
      </c>
      <c r="H393" s="36" t="s">
        <v>2</v>
      </c>
      <c r="I393" s="72"/>
      <c r="K393">
        <v>392</v>
      </c>
      <c r="L393" s="12" t="str">
        <f t="shared" si="47"/>
        <v/>
      </c>
      <c r="M393" s="12" t="str">
        <f t="shared" si="48"/>
        <v/>
      </c>
      <c r="N393" s="74" t="str">
        <f t="shared" si="49"/>
        <v/>
      </c>
      <c r="O393" t="str">
        <f t="shared" si="50"/>
        <v/>
      </c>
      <c r="P393" s="12" t="str">
        <f t="shared" si="51"/>
        <v/>
      </c>
    </row>
    <row r="394" spans="1:16" ht="15" customHeight="1" x14ac:dyDescent="0.2">
      <c r="A394" s="73" t="str">
        <f t="shared" si="52"/>
        <v/>
      </c>
      <c r="B394" s="72" t="str">
        <f t="shared" si="53"/>
        <v/>
      </c>
      <c r="C394" s="36" t="s">
        <v>365</v>
      </c>
      <c r="D394" s="36">
        <v>716</v>
      </c>
      <c r="E394" s="68"/>
      <c r="F394" s="35">
        <v>3003853</v>
      </c>
      <c r="G394" s="35" t="s">
        <v>1248</v>
      </c>
      <c r="H394" s="36" t="s">
        <v>2</v>
      </c>
      <c r="I394" s="72"/>
      <c r="K394">
        <v>393</v>
      </c>
      <c r="L394" s="12" t="str">
        <f t="shared" si="47"/>
        <v/>
      </c>
      <c r="M394" s="12" t="str">
        <f t="shared" si="48"/>
        <v/>
      </c>
      <c r="N394" s="74" t="str">
        <f t="shared" si="49"/>
        <v/>
      </c>
      <c r="O394" t="str">
        <f t="shared" si="50"/>
        <v/>
      </c>
      <c r="P394" s="12" t="str">
        <f t="shared" si="51"/>
        <v/>
      </c>
    </row>
    <row r="395" spans="1:16" ht="15" customHeight="1" x14ac:dyDescent="0.2">
      <c r="A395" s="73" t="str">
        <f t="shared" si="52"/>
        <v/>
      </c>
      <c r="B395" s="72" t="str">
        <f t="shared" si="53"/>
        <v/>
      </c>
      <c r="C395" s="36" t="s">
        <v>365</v>
      </c>
      <c r="D395" s="36">
        <v>716</v>
      </c>
      <c r="E395" s="68"/>
      <c r="F395" s="35">
        <v>3003837</v>
      </c>
      <c r="G395" s="35" t="s">
        <v>1232</v>
      </c>
      <c r="H395" s="36" t="s">
        <v>1</v>
      </c>
      <c r="I395" s="72"/>
      <c r="K395">
        <v>394</v>
      </c>
      <c r="L395" s="12" t="str">
        <f t="shared" si="47"/>
        <v/>
      </c>
      <c r="M395" s="12" t="str">
        <f t="shared" si="48"/>
        <v/>
      </c>
      <c r="N395" s="74" t="str">
        <f t="shared" si="49"/>
        <v/>
      </c>
      <c r="O395" t="str">
        <f t="shared" si="50"/>
        <v/>
      </c>
      <c r="P395" s="12" t="str">
        <f t="shared" si="51"/>
        <v/>
      </c>
    </row>
    <row r="396" spans="1:16" ht="15" customHeight="1" x14ac:dyDescent="0.2">
      <c r="A396" s="73" t="str">
        <f t="shared" si="52"/>
        <v/>
      </c>
      <c r="B396" s="72" t="str">
        <f t="shared" si="53"/>
        <v/>
      </c>
      <c r="C396" s="36" t="s">
        <v>365</v>
      </c>
      <c r="D396" s="36">
        <v>716</v>
      </c>
      <c r="E396" s="68"/>
      <c r="F396" s="35">
        <v>3003845</v>
      </c>
      <c r="G396" s="35" t="s">
        <v>1240</v>
      </c>
      <c r="H396" s="36" t="s">
        <v>1</v>
      </c>
      <c r="I396" s="72"/>
      <c r="K396">
        <v>395</v>
      </c>
      <c r="L396" s="12" t="str">
        <f t="shared" si="47"/>
        <v/>
      </c>
      <c r="M396" s="12" t="str">
        <f t="shared" si="48"/>
        <v/>
      </c>
      <c r="N396" s="74" t="str">
        <f t="shared" si="49"/>
        <v/>
      </c>
      <c r="O396" t="str">
        <f t="shared" si="50"/>
        <v/>
      </c>
      <c r="P396" s="12" t="str">
        <f t="shared" si="51"/>
        <v/>
      </c>
    </row>
    <row r="397" spans="1:16" ht="15" customHeight="1" x14ac:dyDescent="0.2">
      <c r="A397" s="73" t="str">
        <f t="shared" si="52"/>
        <v/>
      </c>
      <c r="B397" s="72" t="str">
        <f t="shared" si="53"/>
        <v/>
      </c>
      <c r="C397" s="36" t="s">
        <v>365</v>
      </c>
      <c r="D397" s="36">
        <v>716</v>
      </c>
      <c r="E397" s="68"/>
      <c r="F397" s="35">
        <v>3003390</v>
      </c>
      <c r="G397" s="35" t="s">
        <v>896</v>
      </c>
      <c r="H397" s="36" t="s">
        <v>1</v>
      </c>
      <c r="I397" s="72"/>
      <c r="K397">
        <v>396</v>
      </c>
      <c r="L397" s="12" t="str">
        <f t="shared" si="47"/>
        <v/>
      </c>
      <c r="M397" s="12" t="str">
        <f t="shared" si="48"/>
        <v/>
      </c>
      <c r="N397" s="74" t="str">
        <f t="shared" si="49"/>
        <v/>
      </c>
      <c r="O397" t="str">
        <f t="shared" si="50"/>
        <v/>
      </c>
      <c r="P397" s="12" t="str">
        <f t="shared" si="51"/>
        <v/>
      </c>
    </row>
    <row r="398" spans="1:16" ht="15" customHeight="1" x14ac:dyDescent="0.2">
      <c r="A398" s="73" t="str">
        <f t="shared" si="52"/>
        <v/>
      </c>
      <c r="B398" s="72" t="str">
        <f t="shared" si="53"/>
        <v/>
      </c>
      <c r="C398" s="36" t="s">
        <v>365</v>
      </c>
      <c r="D398" s="36">
        <v>716</v>
      </c>
      <c r="E398" s="68"/>
      <c r="F398" s="35">
        <v>3003382</v>
      </c>
      <c r="G398" s="35" t="s">
        <v>888</v>
      </c>
      <c r="H398" s="36" t="s">
        <v>1</v>
      </c>
      <c r="I398" s="72"/>
      <c r="K398">
        <v>397</v>
      </c>
      <c r="L398" s="12" t="str">
        <f t="shared" si="47"/>
        <v/>
      </c>
      <c r="M398" s="12" t="str">
        <f t="shared" si="48"/>
        <v/>
      </c>
      <c r="N398" s="74" t="str">
        <f t="shared" si="49"/>
        <v/>
      </c>
      <c r="O398" t="str">
        <f t="shared" si="50"/>
        <v/>
      </c>
      <c r="P398" s="12" t="str">
        <f t="shared" si="51"/>
        <v/>
      </c>
    </row>
    <row r="399" spans="1:16" ht="15" customHeight="1" x14ac:dyDescent="0.2">
      <c r="A399" s="73" t="str">
        <f t="shared" si="52"/>
        <v/>
      </c>
      <c r="B399" s="72" t="str">
        <f t="shared" si="53"/>
        <v/>
      </c>
      <c r="C399" s="36" t="s">
        <v>365</v>
      </c>
      <c r="D399" s="36">
        <v>716</v>
      </c>
      <c r="E399" s="68"/>
      <c r="F399" s="35">
        <v>3003400</v>
      </c>
      <c r="G399" s="35" t="s">
        <v>906</v>
      </c>
      <c r="H399" s="36" t="s">
        <v>2</v>
      </c>
      <c r="I399" s="72"/>
      <c r="K399">
        <v>398</v>
      </c>
      <c r="L399" s="12" t="str">
        <f t="shared" si="47"/>
        <v/>
      </c>
      <c r="M399" s="12" t="str">
        <f t="shared" si="48"/>
        <v/>
      </c>
      <c r="N399" s="74" t="str">
        <f t="shared" si="49"/>
        <v/>
      </c>
      <c r="O399" t="str">
        <f t="shared" si="50"/>
        <v/>
      </c>
      <c r="P399" s="12" t="str">
        <f t="shared" si="51"/>
        <v/>
      </c>
    </row>
    <row r="400" spans="1:16" ht="15" customHeight="1" x14ac:dyDescent="0.2">
      <c r="A400" s="73" t="str">
        <f t="shared" si="52"/>
        <v/>
      </c>
      <c r="B400" s="72" t="str">
        <f t="shared" si="53"/>
        <v/>
      </c>
      <c r="C400" s="36" t="s">
        <v>365</v>
      </c>
      <c r="D400" s="36">
        <v>716</v>
      </c>
      <c r="E400" s="68"/>
      <c r="F400" s="35">
        <v>3003854</v>
      </c>
      <c r="G400" s="35" t="s">
        <v>1249</v>
      </c>
      <c r="H400" s="36" t="s">
        <v>2</v>
      </c>
      <c r="I400" s="72"/>
      <c r="K400">
        <v>399</v>
      </c>
      <c r="L400" s="12" t="str">
        <f t="shared" si="47"/>
        <v/>
      </c>
      <c r="M400" s="12" t="str">
        <f t="shared" si="48"/>
        <v/>
      </c>
      <c r="N400" s="74" t="str">
        <f t="shared" si="49"/>
        <v/>
      </c>
      <c r="O400" t="str">
        <f t="shared" si="50"/>
        <v/>
      </c>
      <c r="P400" s="12" t="str">
        <f t="shared" si="51"/>
        <v/>
      </c>
    </row>
    <row r="401" spans="1:16" ht="15" customHeight="1" x14ac:dyDescent="0.2">
      <c r="A401" s="73" t="str">
        <f t="shared" si="52"/>
        <v/>
      </c>
      <c r="B401" s="72" t="str">
        <f t="shared" si="53"/>
        <v/>
      </c>
      <c r="C401" s="36" t="s">
        <v>365</v>
      </c>
      <c r="D401" s="36">
        <v>716</v>
      </c>
      <c r="E401" s="68"/>
      <c r="F401" s="35">
        <v>3003838</v>
      </c>
      <c r="G401" s="35" t="s">
        <v>1233</v>
      </c>
      <c r="H401" s="36" t="s">
        <v>1</v>
      </c>
      <c r="I401" s="72"/>
      <c r="K401">
        <v>400</v>
      </c>
      <c r="L401" s="12" t="str">
        <f t="shared" si="47"/>
        <v/>
      </c>
      <c r="M401" s="12" t="str">
        <f t="shared" si="48"/>
        <v/>
      </c>
      <c r="N401" s="74" t="str">
        <f t="shared" si="49"/>
        <v/>
      </c>
      <c r="O401" t="str">
        <f t="shared" si="50"/>
        <v/>
      </c>
      <c r="P401" s="12" t="str">
        <f t="shared" si="51"/>
        <v/>
      </c>
    </row>
    <row r="402" spans="1:16" ht="15" customHeight="1" x14ac:dyDescent="0.2">
      <c r="A402" s="73" t="str">
        <f t="shared" si="52"/>
        <v/>
      </c>
      <c r="B402" s="72" t="str">
        <f t="shared" si="53"/>
        <v/>
      </c>
      <c r="C402" s="36" t="s">
        <v>365</v>
      </c>
      <c r="D402" s="36">
        <v>716</v>
      </c>
      <c r="E402" s="68"/>
      <c r="F402" s="35">
        <v>3003846</v>
      </c>
      <c r="G402" s="35" t="s">
        <v>1241</v>
      </c>
      <c r="H402" s="36" t="s">
        <v>1</v>
      </c>
      <c r="I402" s="72"/>
      <c r="K402">
        <v>401</v>
      </c>
      <c r="L402" s="12" t="str">
        <f t="shared" si="47"/>
        <v/>
      </c>
      <c r="M402" s="12" t="str">
        <f t="shared" si="48"/>
        <v/>
      </c>
      <c r="N402" s="74" t="str">
        <f t="shared" si="49"/>
        <v/>
      </c>
      <c r="O402" t="str">
        <f t="shared" si="50"/>
        <v/>
      </c>
      <c r="P402" s="12" t="str">
        <f t="shared" si="51"/>
        <v/>
      </c>
    </row>
    <row r="403" spans="1:16" ht="15" customHeight="1" x14ac:dyDescent="0.2">
      <c r="A403" s="73" t="str">
        <f t="shared" si="52"/>
        <v/>
      </c>
      <c r="B403" s="72" t="str">
        <f t="shared" si="53"/>
        <v/>
      </c>
      <c r="C403" s="36" t="s">
        <v>365</v>
      </c>
      <c r="D403" s="36">
        <v>716</v>
      </c>
      <c r="E403" s="68"/>
      <c r="F403" s="35">
        <v>3003391</v>
      </c>
      <c r="G403" s="35" t="s">
        <v>897</v>
      </c>
      <c r="H403" s="36" t="s">
        <v>1</v>
      </c>
      <c r="I403" s="72"/>
      <c r="K403">
        <v>402</v>
      </c>
      <c r="L403" s="12" t="str">
        <f t="shared" si="47"/>
        <v/>
      </c>
      <c r="M403" s="12" t="str">
        <f t="shared" si="48"/>
        <v/>
      </c>
      <c r="N403" s="74" t="str">
        <f t="shared" si="49"/>
        <v/>
      </c>
      <c r="O403" t="str">
        <f t="shared" si="50"/>
        <v/>
      </c>
      <c r="P403" s="12" t="str">
        <f t="shared" si="51"/>
        <v/>
      </c>
    </row>
    <row r="404" spans="1:16" ht="15" customHeight="1" x14ac:dyDescent="0.2">
      <c r="A404" s="73" t="str">
        <f t="shared" si="52"/>
        <v/>
      </c>
      <c r="B404" s="72" t="str">
        <f t="shared" si="53"/>
        <v/>
      </c>
      <c r="C404" s="36" t="s">
        <v>365</v>
      </c>
      <c r="D404" s="36">
        <v>716</v>
      </c>
      <c r="E404" s="68"/>
      <c r="F404" s="35">
        <v>3002792</v>
      </c>
      <c r="G404" s="35" t="s">
        <v>522</v>
      </c>
      <c r="H404" s="36" t="s">
        <v>2</v>
      </c>
      <c r="I404" s="72"/>
      <c r="K404">
        <v>403</v>
      </c>
      <c r="L404" s="12" t="str">
        <f t="shared" si="47"/>
        <v/>
      </c>
      <c r="M404" s="12" t="str">
        <f t="shared" si="48"/>
        <v/>
      </c>
      <c r="N404" s="74" t="str">
        <f t="shared" si="49"/>
        <v/>
      </c>
      <c r="O404" t="str">
        <f t="shared" si="50"/>
        <v/>
      </c>
      <c r="P404" s="12" t="str">
        <f t="shared" si="51"/>
        <v/>
      </c>
    </row>
    <row r="405" spans="1:16" ht="15" customHeight="1" x14ac:dyDescent="0.2">
      <c r="A405" s="73" t="str">
        <f t="shared" si="52"/>
        <v/>
      </c>
      <c r="B405" s="72" t="str">
        <f t="shared" si="53"/>
        <v/>
      </c>
      <c r="C405" s="36" t="s">
        <v>365</v>
      </c>
      <c r="D405" s="36">
        <v>716</v>
      </c>
      <c r="E405" s="68"/>
      <c r="F405" s="35">
        <v>3002793</v>
      </c>
      <c r="G405" s="35" t="s">
        <v>522</v>
      </c>
      <c r="H405" s="36" t="s">
        <v>0</v>
      </c>
      <c r="I405" s="72"/>
      <c r="K405">
        <v>404</v>
      </c>
      <c r="L405" s="12" t="str">
        <f t="shared" si="47"/>
        <v/>
      </c>
      <c r="M405" s="12" t="str">
        <f t="shared" si="48"/>
        <v/>
      </c>
      <c r="N405" s="74" t="str">
        <f t="shared" si="49"/>
        <v/>
      </c>
      <c r="O405" t="str">
        <f t="shared" si="50"/>
        <v/>
      </c>
      <c r="P405" s="12" t="str">
        <f t="shared" si="51"/>
        <v/>
      </c>
    </row>
    <row r="406" spans="1:16" ht="15" customHeight="1" x14ac:dyDescent="0.2">
      <c r="A406" s="73" t="str">
        <f t="shared" si="52"/>
        <v/>
      </c>
      <c r="B406" s="72" t="str">
        <f t="shared" si="53"/>
        <v/>
      </c>
      <c r="C406" s="36" t="s">
        <v>365</v>
      </c>
      <c r="D406" s="36">
        <v>716</v>
      </c>
      <c r="E406" s="68"/>
      <c r="F406" s="35">
        <v>3003972</v>
      </c>
      <c r="G406" s="35" t="s">
        <v>522</v>
      </c>
      <c r="H406" s="36" t="s">
        <v>1</v>
      </c>
      <c r="I406" s="72"/>
      <c r="K406">
        <v>405</v>
      </c>
      <c r="L406" s="12" t="str">
        <f t="shared" si="47"/>
        <v/>
      </c>
      <c r="M406" s="12" t="str">
        <f t="shared" si="48"/>
        <v/>
      </c>
      <c r="N406" s="74" t="str">
        <f t="shared" si="49"/>
        <v/>
      </c>
      <c r="O406" t="str">
        <f t="shared" si="50"/>
        <v/>
      </c>
      <c r="P406" s="12" t="str">
        <f t="shared" si="51"/>
        <v/>
      </c>
    </row>
    <row r="407" spans="1:16" ht="15" customHeight="1" x14ac:dyDescent="0.2">
      <c r="A407" s="73" t="str">
        <f t="shared" si="52"/>
        <v/>
      </c>
      <c r="B407" s="72" t="str">
        <f t="shared" si="53"/>
        <v/>
      </c>
      <c r="C407" s="36" t="s">
        <v>365</v>
      </c>
      <c r="D407" s="36">
        <v>707</v>
      </c>
      <c r="E407" s="68">
        <v>716</v>
      </c>
      <c r="F407" s="35">
        <v>3003873</v>
      </c>
      <c r="G407" s="35" t="s">
        <v>1262</v>
      </c>
      <c r="H407" s="36" t="s">
        <v>2</v>
      </c>
      <c r="I407" s="72"/>
      <c r="K407">
        <v>406</v>
      </c>
      <c r="L407" s="12" t="str">
        <f t="shared" si="47"/>
        <v/>
      </c>
      <c r="M407" s="12" t="str">
        <f t="shared" si="48"/>
        <v/>
      </c>
      <c r="N407" s="74" t="str">
        <f t="shared" si="49"/>
        <v/>
      </c>
      <c r="O407" t="str">
        <f t="shared" si="50"/>
        <v/>
      </c>
      <c r="P407" s="12" t="str">
        <f t="shared" si="51"/>
        <v/>
      </c>
    </row>
    <row r="408" spans="1:16" ht="15" customHeight="1" x14ac:dyDescent="0.2">
      <c r="A408" s="73" t="str">
        <f t="shared" si="52"/>
        <v/>
      </c>
      <c r="B408" s="72" t="str">
        <f t="shared" si="53"/>
        <v/>
      </c>
      <c r="C408" s="36" t="s">
        <v>365</v>
      </c>
      <c r="D408" s="36">
        <v>707</v>
      </c>
      <c r="E408" s="68">
        <v>716</v>
      </c>
      <c r="F408" s="35">
        <v>3003874</v>
      </c>
      <c r="G408" s="35" t="s">
        <v>1262</v>
      </c>
      <c r="H408" s="36" t="s">
        <v>8</v>
      </c>
      <c r="I408" s="72"/>
      <c r="K408">
        <v>407</v>
      </c>
      <c r="L408" s="12" t="str">
        <f t="shared" si="47"/>
        <v/>
      </c>
      <c r="M408" s="12" t="str">
        <f t="shared" si="48"/>
        <v/>
      </c>
      <c r="N408" s="74" t="str">
        <f t="shared" si="49"/>
        <v/>
      </c>
      <c r="O408" t="str">
        <f t="shared" si="50"/>
        <v/>
      </c>
      <c r="P408" s="12" t="str">
        <f t="shared" si="51"/>
        <v/>
      </c>
    </row>
    <row r="409" spans="1:16" ht="15" customHeight="1" x14ac:dyDescent="0.2">
      <c r="A409" s="73" t="str">
        <f t="shared" si="52"/>
        <v/>
      </c>
      <c r="B409" s="72" t="str">
        <f t="shared" si="53"/>
        <v/>
      </c>
      <c r="C409" s="36" t="s">
        <v>365</v>
      </c>
      <c r="D409" s="36">
        <v>707</v>
      </c>
      <c r="E409" s="68">
        <v>706</v>
      </c>
      <c r="F409" s="35">
        <v>3003871</v>
      </c>
      <c r="G409" s="35" t="s">
        <v>1260</v>
      </c>
      <c r="H409" s="36" t="s">
        <v>1</v>
      </c>
      <c r="I409" s="72"/>
      <c r="K409">
        <v>408</v>
      </c>
      <c r="L409" s="12" t="str">
        <f t="shared" si="47"/>
        <v/>
      </c>
      <c r="M409" s="12" t="str">
        <f t="shared" si="48"/>
        <v/>
      </c>
      <c r="N409" s="74" t="str">
        <f t="shared" si="49"/>
        <v/>
      </c>
      <c r="O409" t="str">
        <f t="shared" si="50"/>
        <v/>
      </c>
      <c r="P409" s="12" t="str">
        <f t="shared" si="51"/>
        <v/>
      </c>
    </row>
    <row r="410" spans="1:16" ht="15" customHeight="1" x14ac:dyDescent="0.2">
      <c r="A410" s="73" t="str">
        <f t="shared" si="52"/>
        <v/>
      </c>
      <c r="B410" s="72" t="str">
        <f t="shared" si="53"/>
        <v/>
      </c>
      <c r="C410" s="36" t="s">
        <v>365</v>
      </c>
      <c r="D410" s="36">
        <v>707</v>
      </c>
      <c r="E410" s="68">
        <v>706</v>
      </c>
      <c r="F410" s="35">
        <v>3003872</v>
      </c>
      <c r="G410" s="35" t="s">
        <v>1261</v>
      </c>
      <c r="H410" s="36" t="s">
        <v>1</v>
      </c>
      <c r="I410" s="72"/>
      <c r="K410">
        <v>409</v>
      </c>
      <c r="L410" s="12" t="str">
        <f t="shared" si="47"/>
        <v/>
      </c>
      <c r="M410" s="12" t="str">
        <f t="shared" si="48"/>
        <v/>
      </c>
      <c r="N410" s="74" t="str">
        <f t="shared" si="49"/>
        <v/>
      </c>
      <c r="O410" t="str">
        <f t="shared" si="50"/>
        <v/>
      </c>
      <c r="P410" s="12" t="str">
        <f t="shared" si="51"/>
        <v/>
      </c>
    </row>
    <row r="411" spans="1:16" ht="15" customHeight="1" x14ac:dyDescent="0.2">
      <c r="A411" s="73" t="str">
        <f t="shared" si="52"/>
        <v/>
      </c>
      <c r="B411" s="72" t="str">
        <f t="shared" si="53"/>
        <v/>
      </c>
      <c r="C411" s="36" t="s">
        <v>365</v>
      </c>
      <c r="D411" s="36">
        <v>707</v>
      </c>
      <c r="E411" s="68">
        <v>706</v>
      </c>
      <c r="F411" s="35">
        <v>3003891</v>
      </c>
      <c r="G411" s="35" t="s">
        <v>1266</v>
      </c>
      <c r="H411" s="36" t="s">
        <v>0</v>
      </c>
      <c r="I411" s="72"/>
      <c r="K411">
        <v>410</v>
      </c>
      <c r="L411" s="12" t="str">
        <f t="shared" si="47"/>
        <v/>
      </c>
      <c r="M411" s="12" t="str">
        <f t="shared" si="48"/>
        <v/>
      </c>
      <c r="N411" s="74" t="str">
        <f t="shared" si="49"/>
        <v/>
      </c>
      <c r="O411" t="str">
        <f t="shared" si="50"/>
        <v/>
      </c>
      <c r="P411" s="12" t="str">
        <f t="shared" si="51"/>
        <v/>
      </c>
    </row>
    <row r="412" spans="1:16" ht="15" customHeight="1" x14ac:dyDescent="0.2">
      <c r="A412" s="73" t="str">
        <f t="shared" si="52"/>
        <v/>
      </c>
      <c r="B412" s="72" t="str">
        <f t="shared" si="53"/>
        <v/>
      </c>
      <c r="C412" s="36" t="s">
        <v>365</v>
      </c>
      <c r="D412" s="36">
        <v>707</v>
      </c>
      <c r="E412" s="68">
        <v>706</v>
      </c>
      <c r="F412" s="35">
        <v>3003883</v>
      </c>
      <c r="G412" s="35" t="s">
        <v>1264</v>
      </c>
      <c r="H412" s="36" t="s">
        <v>2</v>
      </c>
      <c r="I412" s="72"/>
      <c r="K412">
        <v>411</v>
      </c>
      <c r="L412" s="12" t="str">
        <f t="shared" si="47"/>
        <v/>
      </c>
      <c r="M412" s="12" t="str">
        <f t="shared" si="48"/>
        <v/>
      </c>
      <c r="N412" s="74" t="str">
        <f t="shared" si="49"/>
        <v/>
      </c>
      <c r="O412" t="str">
        <f t="shared" si="50"/>
        <v/>
      </c>
      <c r="P412" s="12" t="str">
        <f t="shared" si="51"/>
        <v/>
      </c>
    </row>
    <row r="413" spans="1:16" ht="15" customHeight="1" x14ac:dyDescent="0.2">
      <c r="A413" s="73" t="str">
        <f t="shared" si="52"/>
        <v/>
      </c>
      <c r="B413" s="72" t="str">
        <f t="shared" si="53"/>
        <v/>
      </c>
      <c r="C413" s="36" t="s">
        <v>365</v>
      </c>
      <c r="D413" s="36">
        <v>707</v>
      </c>
      <c r="E413" s="68">
        <v>706</v>
      </c>
      <c r="F413" s="35">
        <v>3003884</v>
      </c>
      <c r="G413" s="35" t="s">
        <v>1264</v>
      </c>
      <c r="H413" s="36" t="s">
        <v>0</v>
      </c>
      <c r="I413" s="72"/>
      <c r="K413">
        <v>412</v>
      </c>
      <c r="L413" s="12" t="str">
        <f t="shared" si="47"/>
        <v/>
      </c>
      <c r="M413" s="12" t="str">
        <f t="shared" si="48"/>
        <v/>
      </c>
      <c r="N413" s="74" t="str">
        <f t="shared" si="49"/>
        <v/>
      </c>
      <c r="O413" t="str">
        <f t="shared" si="50"/>
        <v/>
      </c>
      <c r="P413" s="12" t="str">
        <f t="shared" si="51"/>
        <v/>
      </c>
    </row>
    <row r="414" spans="1:16" ht="15" customHeight="1" x14ac:dyDescent="0.2">
      <c r="A414" s="73" t="str">
        <f t="shared" si="52"/>
        <v/>
      </c>
      <c r="B414" s="72" t="str">
        <f t="shared" si="53"/>
        <v/>
      </c>
      <c r="C414" s="36" t="s">
        <v>365</v>
      </c>
      <c r="D414" s="36">
        <v>716</v>
      </c>
      <c r="E414" s="68"/>
      <c r="F414" s="35">
        <v>3003443</v>
      </c>
      <c r="G414" s="35" t="s">
        <v>943</v>
      </c>
      <c r="H414" s="36" t="s">
        <v>1</v>
      </c>
      <c r="I414" s="72"/>
      <c r="K414">
        <v>413</v>
      </c>
      <c r="L414" s="12" t="str">
        <f t="shared" si="47"/>
        <v/>
      </c>
      <c r="M414" s="12" t="str">
        <f t="shared" si="48"/>
        <v/>
      </c>
      <c r="N414" s="74" t="str">
        <f t="shared" si="49"/>
        <v/>
      </c>
      <c r="O414" t="str">
        <f t="shared" si="50"/>
        <v/>
      </c>
      <c r="P414" s="12" t="str">
        <f t="shared" si="51"/>
        <v/>
      </c>
    </row>
    <row r="415" spans="1:16" ht="15" customHeight="1" x14ac:dyDescent="0.2">
      <c r="A415" s="73" t="str">
        <f t="shared" si="52"/>
        <v/>
      </c>
      <c r="B415" s="72" t="str">
        <f t="shared" si="53"/>
        <v/>
      </c>
      <c r="C415" s="36" t="s">
        <v>365</v>
      </c>
      <c r="D415" s="36">
        <v>707</v>
      </c>
      <c r="E415" s="68">
        <v>716</v>
      </c>
      <c r="F415" s="35">
        <v>3003618</v>
      </c>
      <c r="G415" s="35" t="s">
        <v>1039</v>
      </c>
      <c r="H415" s="36" t="s">
        <v>1</v>
      </c>
      <c r="I415" s="72"/>
      <c r="K415">
        <v>414</v>
      </c>
      <c r="L415" s="12" t="str">
        <f t="shared" si="47"/>
        <v/>
      </c>
      <c r="M415" s="12" t="str">
        <f t="shared" si="48"/>
        <v/>
      </c>
      <c r="N415" s="74" t="str">
        <f t="shared" si="49"/>
        <v/>
      </c>
      <c r="O415" t="str">
        <f t="shared" si="50"/>
        <v/>
      </c>
      <c r="P415" s="12" t="str">
        <f t="shared" si="51"/>
        <v/>
      </c>
    </row>
    <row r="416" spans="1:16" ht="15" customHeight="1" x14ac:dyDescent="0.2">
      <c r="A416" s="73" t="str">
        <f t="shared" si="52"/>
        <v/>
      </c>
      <c r="B416" s="72" t="str">
        <f t="shared" si="53"/>
        <v/>
      </c>
      <c r="C416" s="36" t="s">
        <v>365</v>
      </c>
      <c r="D416" s="36">
        <v>707</v>
      </c>
      <c r="E416" s="68">
        <v>716</v>
      </c>
      <c r="F416" s="35">
        <v>3003628</v>
      </c>
      <c r="G416" s="35" t="s">
        <v>1049</v>
      </c>
      <c r="H416" s="36" t="s">
        <v>1</v>
      </c>
      <c r="I416" s="72"/>
      <c r="K416">
        <v>415</v>
      </c>
      <c r="L416" s="12" t="str">
        <f t="shared" si="47"/>
        <v/>
      </c>
      <c r="M416" s="12" t="str">
        <f t="shared" si="48"/>
        <v/>
      </c>
      <c r="N416" s="74" t="str">
        <f t="shared" si="49"/>
        <v/>
      </c>
      <c r="O416" t="str">
        <f t="shared" si="50"/>
        <v/>
      </c>
      <c r="P416" s="12" t="str">
        <f t="shared" si="51"/>
        <v/>
      </c>
    </row>
    <row r="417" spans="1:16" ht="15" customHeight="1" x14ac:dyDescent="0.2">
      <c r="A417" s="73" t="str">
        <f t="shared" si="52"/>
        <v/>
      </c>
      <c r="B417" s="72" t="str">
        <f t="shared" si="53"/>
        <v/>
      </c>
      <c r="C417" s="36" t="s">
        <v>365</v>
      </c>
      <c r="D417" s="36">
        <v>716</v>
      </c>
      <c r="E417" s="68"/>
      <c r="F417" s="35">
        <v>3003453</v>
      </c>
      <c r="G417" s="35" t="s">
        <v>953</v>
      </c>
      <c r="H417" s="36" t="s">
        <v>1</v>
      </c>
      <c r="I417" s="72"/>
      <c r="K417">
        <v>416</v>
      </c>
      <c r="L417" s="12" t="str">
        <f t="shared" si="47"/>
        <v/>
      </c>
      <c r="M417" s="12" t="str">
        <f t="shared" si="48"/>
        <v/>
      </c>
      <c r="N417" s="74" t="str">
        <f t="shared" si="49"/>
        <v/>
      </c>
      <c r="O417" t="str">
        <f t="shared" si="50"/>
        <v/>
      </c>
      <c r="P417" s="12" t="str">
        <f t="shared" si="51"/>
        <v/>
      </c>
    </row>
    <row r="418" spans="1:16" ht="15" customHeight="1" x14ac:dyDescent="0.2">
      <c r="A418" s="73" t="str">
        <f t="shared" si="52"/>
        <v/>
      </c>
      <c r="B418" s="72" t="str">
        <f t="shared" si="53"/>
        <v/>
      </c>
      <c r="C418" s="36" t="s">
        <v>365</v>
      </c>
      <c r="D418" s="36">
        <v>716</v>
      </c>
      <c r="E418" s="68"/>
      <c r="F418" s="35">
        <v>3003444</v>
      </c>
      <c r="G418" s="35" t="s">
        <v>944</v>
      </c>
      <c r="H418" s="36" t="s">
        <v>1</v>
      </c>
      <c r="I418" s="72"/>
      <c r="K418">
        <v>417</v>
      </c>
      <c r="L418" s="12" t="str">
        <f t="shared" si="47"/>
        <v/>
      </c>
      <c r="M418" s="12" t="str">
        <f t="shared" si="48"/>
        <v/>
      </c>
      <c r="N418" s="74" t="str">
        <f t="shared" si="49"/>
        <v/>
      </c>
      <c r="O418" t="str">
        <f t="shared" si="50"/>
        <v/>
      </c>
      <c r="P418" s="12" t="str">
        <f t="shared" si="51"/>
        <v/>
      </c>
    </row>
    <row r="419" spans="1:16" ht="15" customHeight="1" x14ac:dyDescent="0.2">
      <c r="A419" s="73" t="str">
        <f t="shared" si="52"/>
        <v/>
      </c>
      <c r="B419" s="72" t="str">
        <f t="shared" si="53"/>
        <v/>
      </c>
      <c r="C419" s="36" t="s">
        <v>365</v>
      </c>
      <c r="D419" s="36">
        <v>707</v>
      </c>
      <c r="E419" s="68">
        <v>716</v>
      </c>
      <c r="F419" s="35">
        <v>3003619</v>
      </c>
      <c r="G419" s="35" t="s">
        <v>1040</v>
      </c>
      <c r="H419" s="36" t="s">
        <v>1</v>
      </c>
      <c r="I419" s="72"/>
      <c r="K419">
        <v>418</v>
      </c>
      <c r="L419" s="12" t="str">
        <f t="shared" si="47"/>
        <v/>
      </c>
      <c r="M419" s="12" t="str">
        <f t="shared" si="48"/>
        <v/>
      </c>
      <c r="N419" s="74" t="str">
        <f t="shared" si="49"/>
        <v/>
      </c>
      <c r="O419" t="str">
        <f t="shared" si="50"/>
        <v/>
      </c>
      <c r="P419" s="12" t="str">
        <f t="shared" si="51"/>
        <v/>
      </c>
    </row>
    <row r="420" spans="1:16" ht="15" customHeight="1" x14ac:dyDescent="0.2">
      <c r="A420" s="73" t="str">
        <f t="shared" si="52"/>
        <v/>
      </c>
      <c r="B420" s="72" t="str">
        <f t="shared" si="53"/>
        <v/>
      </c>
      <c r="C420" s="36" t="s">
        <v>365</v>
      </c>
      <c r="D420" s="36">
        <v>707</v>
      </c>
      <c r="E420" s="68">
        <v>716</v>
      </c>
      <c r="F420" s="35">
        <v>3003629</v>
      </c>
      <c r="G420" s="35" t="s">
        <v>1050</v>
      </c>
      <c r="H420" s="36" t="s">
        <v>1</v>
      </c>
      <c r="I420" s="72"/>
      <c r="K420">
        <v>419</v>
      </c>
      <c r="L420" s="12" t="str">
        <f t="shared" si="47"/>
        <v/>
      </c>
      <c r="M420" s="12" t="str">
        <f t="shared" si="48"/>
        <v/>
      </c>
      <c r="N420" s="74" t="str">
        <f t="shared" si="49"/>
        <v/>
      </c>
      <c r="O420" t="str">
        <f t="shared" si="50"/>
        <v/>
      </c>
      <c r="P420" s="12" t="str">
        <f t="shared" si="51"/>
        <v/>
      </c>
    </row>
    <row r="421" spans="1:16" ht="15" customHeight="1" x14ac:dyDescent="0.2">
      <c r="A421" s="73" t="str">
        <f t="shared" si="52"/>
        <v/>
      </c>
      <c r="B421" s="72" t="str">
        <f t="shared" si="53"/>
        <v/>
      </c>
      <c r="C421" s="36" t="s">
        <v>365</v>
      </c>
      <c r="D421" s="36">
        <v>707</v>
      </c>
      <c r="E421" s="68">
        <v>716</v>
      </c>
      <c r="F421" s="35">
        <v>3003609</v>
      </c>
      <c r="G421" s="35" t="s">
        <v>1030</v>
      </c>
      <c r="H421" s="36" t="s">
        <v>1</v>
      </c>
      <c r="I421" s="72"/>
      <c r="K421">
        <v>420</v>
      </c>
      <c r="L421" s="12" t="str">
        <f t="shared" si="47"/>
        <v/>
      </c>
      <c r="M421" s="12" t="str">
        <f t="shared" si="48"/>
        <v/>
      </c>
      <c r="N421" s="74" t="str">
        <f t="shared" si="49"/>
        <v/>
      </c>
      <c r="O421" t="str">
        <f t="shared" si="50"/>
        <v/>
      </c>
      <c r="P421" s="12" t="str">
        <f t="shared" si="51"/>
        <v/>
      </c>
    </row>
    <row r="422" spans="1:16" ht="15" customHeight="1" x14ac:dyDescent="0.2">
      <c r="A422" s="73" t="str">
        <f t="shared" si="52"/>
        <v/>
      </c>
      <c r="B422" s="72" t="str">
        <f t="shared" si="53"/>
        <v/>
      </c>
      <c r="C422" s="36" t="s">
        <v>365</v>
      </c>
      <c r="D422" s="36">
        <v>716</v>
      </c>
      <c r="E422" s="68"/>
      <c r="F422" s="35">
        <v>3003445</v>
      </c>
      <c r="G422" s="35" t="s">
        <v>945</v>
      </c>
      <c r="H422" s="36" t="s">
        <v>1</v>
      </c>
      <c r="I422" s="72"/>
      <c r="K422">
        <v>421</v>
      </c>
      <c r="L422" s="12" t="str">
        <f t="shared" ref="L422:L485" si="54">IFERROR(VLOOKUP($K422,$A$2:$H$1774,4,FALSE),"")</f>
        <v/>
      </c>
      <c r="M422" s="12" t="str">
        <f t="shared" ref="M422:M485" si="55">IFERROR(VLOOKUP($K422,$A$2:$H$1774,5,FALSE),"")</f>
        <v/>
      </c>
      <c r="N422" s="74" t="str">
        <f t="shared" ref="N422:N485" si="56">IFERROR(VLOOKUP($K422,$A$2:$H$1774,6,FALSE),"")</f>
        <v/>
      </c>
      <c r="O422" t="str">
        <f t="shared" ref="O422:O485" si="57">IFERROR(VLOOKUP($K422,$A$2:$H$1774,7,FALSE),"")</f>
        <v/>
      </c>
      <c r="P422" s="12" t="str">
        <f t="shared" ref="P422:P485" si="58">IFERROR(VLOOKUP($K422,$A$2:$H$1774,8,FALSE),"")</f>
        <v/>
      </c>
    </row>
    <row r="423" spans="1:16" ht="15" customHeight="1" x14ac:dyDescent="0.2">
      <c r="A423" s="73" t="str">
        <f t="shared" si="52"/>
        <v/>
      </c>
      <c r="B423" s="72" t="str">
        <f t="shared" si="53"/>
        <v/>
      </c>
      <c r="C423" s="36" t="s">
        <v>365</v>
      </c>
      <c r="D423" s="36">
        <v>707</v>
      </c>
      <c r="E423" s="68">
        <v>716</v>
      </c>
      <c r="F423" s="35">
        <v>3003620</v>
      </c>
      <c r="G423" s="35" t="s">
        <v>1041</v>
      </c>
      <c r="H423" s="36" t="s">
        <v>1</v>
      </c>
      <c r="I423" s="72"/>
      <c r="K423">
        <v>422</v>
      </c>
      <c r="L423" s="12" t="str">
        <f t="shared" si="54"/>
        <v/>
      </c>
      <c r="M423" s="12" t="str">
        <f t="shared" si="55"/>
        <v/>
      </c>
      <c r="N423" s="74" t="str">
        <f t="shared" si="56"/>
        <v/>
      </c>
      <c r="O423" t="str">
        <f t="shared" si="57"/>
        <v/>
      </c>
      <c r="P423" s="12" t="str">
        <f t="shared" si="58"/>
        <v/>
      </c>
    </row>
    <row r="424" spans="1:16" ht="15" customHeight="1" x14ac:dyDescent="0.2">
      <c r="A424" s="73" t="str">
        <f t="shared" si="52"/>
        <v/>
      </c>
      <c r="B424" s="72" t="str">
        <f t="shared" si="53"/>
        <v/>
      </c>
      <c r="C424" s="36" t="s">
        <v>365</v>
      </c>
      <c r="D424" s="36">
        <v>707</v>
      </c>
      <c r="E424" s="68">
        <v>716</v>
      </c>
      <c r="F424" s="35">
        <v>3003630</v>
      </c>
      <c r="G424" s="35" t="s">
        <v>1051</v>
      </c>
      <c r="H424" s="36" t="s">
        <v>1</v>
      </c>
      <c r="I424" s="72"/>
      <c r="K424">
        <v>423</v>
      </c>
      <c r="L424" s="12" t="str">
        <f t="shared" si="54"/>
        <v/>
      </c>
      <c r="M424" s="12" t="str">
        <f t="shared" si="55"/>
        <v/>
      </c>
      <c r="N424" s="74" t="str">
        <f t="shared" si="56"/>
        <v/>
      </c>
      <c r="O424" t="str">
        <f t="shared" si="57"/>
        <v/>
      </c>
      <c r="P424" s="12" t="str">
        <f t="shared" si="58"/>
        <v/>
      </c>
    </row>
    <row r="425" spans="1:16" ht="15" customHeight="1" x14ac:dyDescent="0.2">
      <c r="A425" s="73" t="str">
        <f t="shared" si="52"/>
        <v/>
      </c>
      <c r="B425" s="72" t="str">
        <f t="shared" si="53"/>
        <v/>
      </c>
      <c r="C425" s="36" t="s">
        <v>365</v>
      </c>
      <c r="D425" s="36">
        <v>707</v>
      </c>
      <c r="E425" s="68">
        <v>716</v>
      </c>
      <c r="F425" s="35">
        <v>3003610</v>
      </c>
      <c r="G425" s="35" t="s">
        <v>1031</v>
      </c>
      <c r="H425" s="36" t="s">
        <v>1</v>
      </c>
      <c r="I425" s="72"/>
      <c r="K425">
        <v>424</v>
      </c>
      <c r="L425" s="12" t="str">
        <f t="shared" si="54"/>
        <v/>
      </c>
      <c r="M425" s="12" t="str">
        <f t="shared" si="55"/>
        <v/>
      </c>
      <c r="N425" s="74" t="str">
        <f t="shared" si="56"/>
        <v/>
      </c>
      <c r="O425" t="str">
        <f t="shared" si="57"/>
        <v/>
      </c>
      <c r="P425" s="12" t="str">
        <f t="shared" si="58"/>
        <v/>
      </c>
    </row>
    <row r="426" spans="1:16" ht="15" customHeight="1" x14ac:dyDescent="0.2">
      <c r="A426" s="73" t="str">
        <f t="shared" si="52"/>
        <v/>
      </c>
      <c r="B426" s="72" t="str">
        <f t="shared" si="53"/>
        <v/>
      </c>
      <c r="C426" s="36" t="s">
        <v>365</v>
      </c>
      <c r="D426" s="36">
        <v>716</v>
      </c>
      <c r="E426" s="68"/>
      <c r="F426" s="35">
        <v>3003446</v>
      </c>
      <c r="G426" s="35" t="s">
        <v>946</v>
      </c>
      <c r="H426" s="36" t="s">
        <v>1</v>
      </c>
      <c r="I426" s="72"/>
      <c r="K426">
        <v>425</v>
      </c>
      <c r="L426" s="12" t="str">
        <f t="shared" si="54"/>
        <v/>
      </c>
      <c r="M426" s="12" t="str">
        <f t="shared" si="55"/>
        <v/>
      </c>
      <c r="N426" s="74" t="str">
        <f t="shared" si="56"/>
        <v/>
      </c>
      <c r="O426" t="str">
        <f t="shared" si="57"/>
        <v/>
      </c>
      <c r="P426" s="12" t="str">
        <f t="shared" si="58"/>
        <v/>
      </c>
    </row>
    <row r="427" spans="1:16" ht="15" customHeight="1" x14ac:dyDescent="0.2">
      <c r="A427" s="73" t="str">
        <f t="shared" si="52"/>
        <v/>
      </c>
      <c r="B427" s="72" t="str">
        <f t="shared" si="53"/>
        <v/>
      </c>
      <c r="C427" s="36" t="s">
        <v>365</v>
      </c>
      <c r="D427" s="36">
        <v>707</v>
      </c>
      <c r="E427" s="68">
        <v>716</v>
      </c>
      <c r="F427" s="35">
        <v>3003621</v>
      </c>
      <c r="G427" s="35" t="s">
        <v>1042</v>
      </c>
      <c r="H427" s="36" t="s">
        <v>1</v>
      </c>
      <c r="I427" s="72"/>
      <c r="K427">
        <v>426</v>
      </c>
      <c r="L427" s="12" t="str">
        <f t="shared" si="54"/>
        <v/>
      </c>
      <c r="M427" s="12" t="str">
        <f t="shared" si="55"/>
        <v/>
      </c>
      <c r="N427" s="74" t="str">
        <f t="shared" si="56"/>
        <v/>
      </c>
      <c r="O427" t="str">
        <f t="shared" si="57"/>
        <v/>
      </c>
      <c r="P427" s="12" t="str">
        <f t="shared" si="58"/>
        <v/>
      </c>
    </row>
    <row r="428" spans="1:16" ht="15" customHeight="1" x14ac:dyDescent="0.2">
      <c r="A428" s="73" t="str">
        <f t="shared" si="52"/>
        <v/>
      </c>
      <c r="B428" s="72" t="str">
        <f t="shared" si="53"/>
        <v/>
      </c>
      <c r="C428" s="36" t="s">
        <v>365</v>
      </c>
      <c r="D428" s="36">
        <v>707</v>
      </c>
      <c r="E428" s="68">
        <v>716</v>
      </c>
      <c r="F428" s="35">
        <v>3003631</v>
      </c>
      <c r="G428" s="35" t="s">
        <v>1052</v>
      </c>
      <c r="H428" s="36" t="s">
        <v>1</v>
      </c>
      <c r="I428" s="72"/>
      <c r="K428">
        <v>427</v>
      </c>
      <c r="L428" s="12" t="str">
        <f t="shared" si="54"/>
        <v/>
      </c>
      <c r="M428" s="12" t="str">
        <f t="shared" si="55"/>
        <v/>
      </c>
      <c r="N428" s="74" t="str">
        <f t="shared" si="56"/>
        <v/>
      </c>
      <c r="O428" t="str">
        <f t="shared" si="57"/>
        <v/>
      </c>
      <c r="P428" s="12" t="str">
        <f t="shared" si="58"/>
        <v/>
      </c>
    </row>
    <row r="429" spans="1:16" ht="15" customHeight="1" x14ac:dyDescent="0.2">
      <c r="A429" s="73" t="str">
        <f t="shared" si="52"/>
        <v/>
      </c>
      <c r="B429" s="72" t="str">
        <f t="shared" si="53"/>
        <v/>
      </c>
      <c r="C429" s="36" t="s">
        <v>365</v>
      </c>
      <c r="D429" s="36">
        <v>707</v>
      </c>
      <c r="E429" s="68">
        <v>716</v>
      </c>
      <c r="F429" s="35">
        <v>3003611</v>
      </c>
      <c r="G429" s="35" t="s">
        <v>1032</v>
      </c>
      <c r="H429" s="36" t="s">
        <v>1</v>
      </c>
      <c r="I429" s="72"/>
      <c r="K429">
        <v>428</v>
      </c>
      <c r="L429" s="12" t="str">
        <f t="shared" si="54"/>
        <v/>
      </c>
      <c r="M429" s="12" t="str">
        <f t="shared" si="55"/>
        <v/>
      </c>
      <c r="N429" s="74" t="str">
        <f t="shared" si="56"/>
        <v/>
      </c>
      <c r="O429" t="str">
        <f t="shared" si="57"/>
        <v/>
      </c>
      <c r="P429" s="12" t="str">
        <f t="shared" si="58"/>
        <v/>
      </c>
    </row>
    <row r="430" spans="1:16" ht="15" customHeight="1" x14ac:dyDescent="0.2">
      <c r="A430" s="73" t="str">
        <f t="shared" si="52"/>
        <v/>
      </c>
      <c r="B430" s="72" t="str">
        <f t="shared" si="53"/>
        <v/>
      </c>
      <c r="C430" s="36" t="s">
        <v>365</v>
      </c>
      <c r="D430" s="36">
        <v>716</v>
      </c>
      <c r="E430" s="68"/>
      <c r="F430" s="35">
        <v>3003447</v>
      </c>
      <c r="G430" s="35" t="s">
        <v>947</v>
      </c>
      <c r="H430" s="36" t="s">
        <v>1</v>
      </c>
      <c r="I430" s="72"/>
      <c r="K430">
        <v>429</v>
      </c>
      <c r="L430" s="12" t="str">
        <f t="shared" si="54"/>
        <v/>
      </c>
      <c r="M430" s="12" t="str">
        <f t="shared" si="55"/>
        <v/>
      </c>
      <c r="N430" s="74" t="str">
        <f t="shared" si="56"/>
        <v/>
      </c>
      <c r="O430" t="str">
        <f t="shared" si="57"/>
        <v/>
      </c>
      <c r="P430" s="12" t="str">
        <f t="shared" si="58"/>
        <v/>
      </c>
    </row>
    <row r="431" spans="1:16" ht="15" customHeight="1" x14ac:dyDescent="0.2">
      <c r="A431" s="73" t="str">
        <f t="shared" si="52"/>
        <v/>
      </c>
      <c r="B431" s="72" t="str">
        <f t="shared" si="53"/>
        <v/>
      </c>
      <c r="C431" s="36" t="s">
        <v>365</v>
      </c>
      <c r="D431" s="36">
        <v>707</v>
      </c>
      <c r="E431" s="68">
        <v>716</v>
      </c>
      <c r="F431" s="35">
        <v>3003622</v>
      </c>
      <c r="G431" s="35" t="s">
        <v>1043</v>
      </c>
      <c r="H431" s="36" t="s">
        <v>1</v>
      </c>
      <c r="I431" s="72"/>
      <c r="K431">
        <v>430</v>
      </c>
      <c r="L431" s="12" t="str">
        <f t="shared" si="54"/>
        <v/>
      </c>
      <c r="M431" s="12" t="str">
        <f t="shared" si="55"/>
        <v/>
      </c>
      <c r="N431" s="74" t="str">
        <f t="shared" si="56"/>
        <v/>
      </c>
      <c r="O431" t="str">
        <f t="shared" si="57"/>
        <v/>
      </c>
      <c r="P431" s="12" t="str">
        <f t="shared" si="58"/>
        <v/>
      </c>
    </row>
    <row r="432" spans="1:16" ht="15" customHeight="1" x14ac:dyDescent="0.2">
      <c r="A432" s="73" t="str">
        <f t="shared" si="52"/>
        <v/>
      </c>
      <c r="B432" s="72" t="str">
        <f t="shared" si="53"/>
        <v/>
      </c>
      <c r="C432" s="36" t="s">
        <v>365</v>
      </c>
      <c r="D432" s="36">
        <v>707</v>
      </c>
      <c r="E432" s="68">
        <v>716</v>
      </c>
      <c r="F432" s="35">
        <v>3003632</v>
      </c>
      <c r="G432" s="35" t="s">
        <v>1053</v>
      </c>
      <c r="H432" s="36" t="s">
        <v>1</v>
      </c>
      <c r="I432" s="72"/>
      <c r="K432">
        <v>431</v>
      </c>
      <c r="L432" s="12" t="str">
        <f t="shared" si="54"/>
        <v/>
      </c>
      <c r="M432" s="12" t="str">
        <f t="shared" si="55"/>
        <v/>
      </c>
      <c r="N432" s="74" t="str">
        <f t="shared" si="56"/>
        <v/>
      </c>
      <c r="O432" t="str">
        <f t="shared" si="57"/>
        <v/>
      </c>
      <c r="P432" s="12" t="str">
        <f t="shared" si="58"/>
        <v/>
      </c>
    </row>
    <row r="433" spans="1:16" ht="15" customHeight="1" x14ac:dyDescent="0.2">
      <c r="A433" s="73" t="str">
        <f t="shared" si="52"/>
        <v/>
      </c>
      <c r="B433" s="72" t="str">
        <f t="shared" si="53"/>
        <v/>
      </c>
      <c r="C433" s="36" t="s">
        <v>365</v>
      </c>
      <c r="D433" s="36">
        <v>707</v>
      </c>
      <c r="E433" s="68">
        <v>716</v>
      </c>
      <c r="F433" s="35">
        <v>3003612</v>
      </c>
      <c r="G433" s="35" t="s">
        <v>1033</v>
      </c>
      <c r="H433" s="36" t="s">
        <v>1</v>
      </c>
      <c r="I433" s="72"/>
      <c r="K433">
        <v>432</v>
      </c>
      <c r="L433" s="12" t="str">
        <f t="shared" si="54"/>
        <v/>
      </c>
      <c r="M433" s="12" t="str">
        <f t="shared" si="55"/>
        <v/>
      </c>
      <c r="N433" s="74" t="str">
        <f t="shared" si="56"/>
        <v/>
      </c>
      <c r="O433" t="str">
        <f t="shared" si="57"/>
        <v/>
      </c>
      <c r="P433" s="12" t="str">
        <f t="shared" si="58"/>
        <v/>
      </c>
    </row>
    <row r="434" spans="1:16" ht="15" customHeight="1" x14ac:dyDescent="0.2">
      <c r="A434" s="73" t="str">
        <f t="shared" si="52"/>
        <v/>
      </c>
      <c r="B434" s="72" t="str">
        <f t="shared" si="53"/>
        <v/>
      </c>
      <c r="C434" s="36" t="s">
        <v>365</v>
      </c>
      <c r="D434" s="36">
        <v>716</v>
      </c>
      <c r="E434" s="68"/>
      <c r="F434" s="35">
        <v>3003448</v>
      </c>
      <c r="G434" s="35" t="s">
        <v>948</v>
      </c>
      <c r="H434" s="36" t="s">
        <v>1</v>
      </c>
      <c r="I434" s="72"/>
      <c r="K434">
        <v>433</v>
      </c>
      <c r="L434" s="12" t="str">
        <f t="shared" si="54"/>
        <v/>
      </c>
      <c r="M434" s="12" t="str">
        <f t="shared" si="55"/>
        <v/>
      </c>
      <c r="N434" s="74" t="str">
        <f t="shared" si="56"/>
        <v/>
      </c>
      <c r="O434" t="str">
        <f t="shared" si="57"/>
        <v/>
      </c>
      <c r="P434" s="12" t="str">
        <f t="shared" si="58"/>
        <v/>
      </c>
    </row>
    <row r="435" spans="1:16" ht="15" customHeight="1" x14ac:dyDescent="0.2">
      <c r="A435" s="73" t="str">
        <f t="shared" si="52"/>
        <v/>
      </c>
      <c r="B435" s="72" t="str">
        <f t="shared" si="53"/>
        <v/>
      </c>
      <c r="C435" s="36" t="s">
        <v>365</v>
      </c>
      <c r="D435" s="36">
        <v>707</v>
      </c>
      <c r="E435" s="68">
        <v>716</v>
      </c>
      <c r="F435" s="35">
        <v>3003623</v>
      </c>
      <c r="G435" s="35" t="s">
        <v>1044</v>
      </c>
      <c r="H435" s="36" t="s">
        <v>1</v>
      </c>
      <c r="I435" s="72"/>
      <c r="K435">
        <v>434</v>
      </c>
      <c r="L435" s="12" t="str">
        <f t="shared" si="54"/>
        <v/>
      </c>
      <c r="M435" s="12" t="str">
        <f t="shared" si="55"/>
        <v/>
      </c>
      <c r="N435" s="74" t="str">
        <f t="shared" si="56"/>
        <v/>
      </c>
      <c r="O435" t="str">
        <f t="shared" si="57"/>
        <v/>
      </c>
      <c r="P435" s="12" t="str">
        <f t="shared" si="58"/>
        <v/>
      </c>
    </row>
    <row r="436" spans="1:16" ht="15" customHeight="1" x14ac:dyDescent="0.2">
      <c r="A436" s="73" t="str">
        <f t="shared" si="52"/>
        <v/>
      </c>
      <c r="B436" s="72" t="str">
        <f t="shared" si="53"/>
        <v/>
      </c>
      <c r="C436" s="36" t="s">
        <v>365</v>
      </c>
      <c r="D436" s="36">
        <v>707</v>
      </c>
      <c r="E436" s="68">
        <v>716</v>
      </c>
      <c r="F436" s="35">
        <v>3003633</v>
      </c>
      <c r="G436" s="35" t="s">
        <v>1054</v>
      </c>
      <c r="H436" s="36" t="s">
        <v>1</v>
      </c>
      <c r="I436" s="72"/>
      <c r="K436">
        <v>435</v>
      </c>
      <c r="L436" s="12" t="str">
        <f t="shared" si="54"/>
        <v/>
      </c>
      <c r="M436" s="12" t="str">
        <f t="shared" si="55"/>
        <v/>
      </c>
      <c r="N436" s="74" t="str">
        <f t="shared" si="56"/>
        <v/>
      </c>
      <c r="O436" t="str">
        <f t="shared" si="57"/>
        <v/>
      </c>
      <c r="P436" s="12" t="str">
        <f t="shared" si="58"/>
        <v/>
      </c>
    </row>
    <row r="437" spans="1:16" ht="15" customHeight="1" x14ac:dyDescent="0.2">
      <c r="A437" s="73" t="str">
        <f t="shared" si="52"/>
        <v/>
      </c>
      <c r="B437" s="72" t="str">
        <f t="shared" si="53"/>
        <v/>
      </c>
      <c r="C437" s="36" t="s">
        <v>365</v>
      </c>
      <c r="D437" s="36">
        <v>707</v>
      </c>
      <c r="E437" s="68">
        <v>716</v>
      </c>
      <c r="F437" s="35">
        <v>3003613</v>
      </c>
      <c r="G437" s="35" t="s">
        <v>1034</v>
      </c>
      <c r="H437" s="36" t="s">
        <v>1</v>
      </c>
      <c r="I437" s="72"/>
      <c r="K437">
        <v>436</v>
      </c>
      <c r="L437" s="12" t="str">
        <f t="shared" si="54"/>
        <v/>
      </c>
      <c r="M437" s="12" t="str">
        <f t="shared" si="55"/>
        <v/>
      </c>
      <c r="N437" s="74" t="str">
        <f t="shared" si="56"/>
        <v/>
      </c>
      <c r="O437" t="str">
        <f t="shared" si="57"/>
        <v/>
      </c>
      <c r="P437" s="12" t="str">
        <f t="shared" si="58"/>
        <v/>
      </c>
    </row>
    <row r="438" spans="1:16" ht="15" customHeight="1" x14ac:dyDescent="0.2">
      <c r="A438" s="73" t="str">
        <f t="shared" si="52"/>
        <v/>
      </c>
      <c r="B438" s="72" t="str">
        <f t="shared" si="53"/>
        <v/>
      </c>
      <c r="C438" s="36" t="s">
        <v>365</v>
      </c>
      <c r="D438" s="36">
        <v>716</v>
      </c>
      <c r="E438" s="68"/>
      <c r="F438" s="35">
        <v>3003449</v>
      </c>
      <c r="G438" s="35" t="s">
        <v>949</v>
      </c>
      <c r="H438" s="36" t="s">
        <v>1</v>
      </c>
      <c r="I438" s="72"/>
      <c r="K438">
        <v>437</v>
      </c>
      <c r="L438" s="12" t="str">
        <f t="shared" si="54"/>
        <v/>
      </c>
      <c r="M438" s="12" t="str">
        <f t="shared" si="55"/>
        <v/>
      </c>
      <c r="N438" s="74" t="str">
        <f t="shared" si="56"/>
        <v/>
      </c>
      <c r="O438" t="str">
        <f t="shared" si="57"/>
        <v/>
      </c>
      <c r="P438" s="12" t="str">
        <f t="shared" si="58"/>
        <v/>
      </c>
    </row>
    <row r="439" spans="1:16" ht="15" customHeight="1" x14ac:dyDescent="0.2">
      <c r="A439" s="73" t="str">
        <f t="shared" si="52"/>
        <v/>
      </c>
      <c r="B439" s="72" t="str">
        <f t="shared" si="53"/>
        <v/>
      </c>
      <c r="C439" s="36" t="s">
        <v>365</v>
      </c>
      <c r="D439" s="36">
        <v>707</v>
      </c>
      <c r="E439" s="68">
        <v>716</v>
      </c>
      <c r="F439" s="35">
        <v>3003624</v>
      </c>
      <c r="G439" s="35" t="s">
        <v>1045</v>
      </c>
      <c r="H439" s="36" t="s">
        <v>1</v>
      </c>
      <c r="I439" s="72"/>
      <c r="K439">
        <v>438</v>
      </c>
      <c r="L439" s="12" t="str">
        <f t="shared" si="54"/>
        <v/>
      </c>
      <c r="M439" s="12" t="str">
        <f t="shared" si="55"/>
        <v/>
      </c>
      <c r="N439" s="74" t="str">
        <f t="shared" si="56"/>
        <v/>
      </c>
      <c r="O439" t="str">
        <f t="shared" si="57"/>
        <v/>
      </c>
      <c r="P439" s="12" t="str">
        <f t="shared" si="58"/>
        <v/>
      </c>
    </row>
    <row r="440" spans="1:16" ht="15" customHeight="1" x14ac:dyDescent="0.2">
      <c r="A440" s="73" t="str">
        <f t="shared" si="52"/>
        <v/>
      </c>
      <c r="B440" s="72" t="str">
        <f t="shared" si="53"/>
        <v/>
      </c>
      <c r="C440" s="36" t="s">
        <v>365</v>
      </c>
      <c r="D440" s="36">
        <v>707</v>
      </c>
      <c r="E440" s="68">
        <v>716</v>
      </c>
      <c r="F440" s="35">
        <v>3003634</v>
      </c>
      <c r="G440" s="35" t="s">
        <v>1055</v>
      </c>
      <c r="H440" s="36" t="s">
        <v>1</v>
      </c>
      <c r="I440" s="72"/>
      <c r="K440">
        <v>439</v>
      </c>
      <c r="L440" s="12" t="str">
        <f t="shared" si="54"/>
        <v/>
      </c>
      <c r="M440" s="12" t="str">
        <f t="shared" si="55"/>
        <v/>
      </c>
      <c r="N440" s="74" t="str">
        <f t="shared" si="56"/>
        <v/>
      </c>
      <c r="O440" t="str">
        <f t="shared" si="57"/>
        <v/>
      </c>
      <c r="P440" s="12" t="str">
        <f t="shared" si="58"/>
        <v/>
      </c>
    </row>
    <row r="441" spans="1:16" ht="15" customHeight="1" x14ac:dyDescent="0.2">
      <c r="A441" s="73" t="str">
        <f t="shared" si="52"/>
        <v/>
      </c>
      <c r="B441" s="72" t="str">
        <f t="shared" si="53"/>
        <v/>
      </c>
      <c r="C441" s="36" t="s">
        <v>365</v>
      </c>
      <c r="D441" s="36">
        <v>707</v>
      </c>
      <c r="E441" s="68">
        <v>716</v>
      </c>
      <c r="F441" s="35">
        <v>3003614</v>
      </c>
      <c r="G441" s="35" t="s">
        <v>1035</v>
      </c>
      <c r="H441" s="36" t="s">
        <v>1</v>
      </c>
      <c r="I441" s="72"/>
      <c r="K441">
        <v>440</v>
      </c>
      <c r="L441" s="12" t="str">
        <f t="shared" si="54"/>
        <v/>
      </c>
      <c r="M441" s="12" t="str">
        <f t="shared" si="55"/>
        <v/>
      </c>
      <c r="N441" s="74" t="str">
        <f t="shared" si="56"/>
        <v/>
      </c>
      <c r="O441" t="str">
        <f t="shared" si="57"/>
        <v/>
      </c>
      <c r="P441" s="12" t="str">
        <f t="shared" si="58"/>
        <v/>
      </c>
    </row>
    <row r="442" spans="1:16" ht="15" customHeight="1" x14ac:dyDescent="0.2">
      <c r="A442" s="73" t="str">
        <f t="shared" si="52"/>
        <v/>
      </c>
      <c r="B442" s="72" t="str">
        <f t="shared" si="53"/>
        <v/>
      </c>
      <c r="C442" s="36" t="s">
        <v>365</v>
      </c>
      <c r="D442" s="36">
        <v>716</v>
      </c>
      <c r="E442" s="68"/>
      <c r="F442" s="35">
        <v>3003440</v>
      </c>
      <c r="G442" s="35" t="s">
        <v>940</v>
      </c>
      <c r="H442" s="36" t="s">
        <v>1</v>
      </c>
      <c r="I442" s="72"/>
      <c r="K442">
        <v>441</v>
      </c>
      <c r="L442" s="12" t="str">
        <f t="shared" si="54"/>
        <v/>
      </c>
      <c r="M442" s="12" t="str">
        <f t="shared" si="55"/>
        <v/>
      </c>
      <c r="N442" s="74" t="str">
        <f t="shared" si="56"/>
        <v/>
      </c>
      <c r="O442" t="str">
        <f t="shared" si="57"/>
        <v/>
      </c>
      <c r="P442" s="12" t="str">
        <f t="shared" si="58"/>
        <v/>
      </c>
    </row>
    <row r="443" spans="1:16" ht="15" customHeight="1" x14ac:dyDescent="0.2">
      <c r="A443" s="73" t="str">
        <f t="shared" si="52"/>
        <v/>
      </c>
      <c r="B443" s="72" t="str">
        <f t="shared" si="53"/>
        <v/>
      </c>
      <c r="C443" s="36" t="s">
        <v>365</v>
      </c>
      <c r="D443" s="36">
        <v>707</v>
      </c>
      <c r="E443" s="68">
        <v>716</v>
      </c>
      <c r="F443" s="35">
        <v>3003615</v>
      </c>
      <c r="G443" s="35" t="s">
        <v>1036</v>
      </c>
      <c r="H443" s="36" t="s">
        <v>1</v>
      </c>
      <c r="I443" s="72"/>
      <c r="K443">
        <v>442</v>
      </c>
      <c r="L443" s="12" t="str">
        <f t="shared" si="54"/>
        <v/>
      </c>
      <c r="M443" s="12" t="str">
        <f t="shared" si="55"/>
        <v/>
      </c>
      <c r="N443" s="74" t="str">
        <f t="shared" si="56"/>
        <v/>
      </c>
      <c r="O443" t="str">
        <f t="shared" si="57"/>
        <v/>
      </c>
      <c r="P443" s="12" t="str">
        <f t="shared" si="58"/>
        <v/>
      </c>
    </row>
    <row r="444" spans="1:16" ht="15" customHeight="1" x14ac:dyDescent="0.2">
      <c r="A444" s="73" t="str">
        <f t="shared" si="52"/>
        <v/>
      </c>
      <c r="B444" s="72" t="str">
        <f t="shared" si="53"/>
        <v/>
      </c>
      <c r="C444" s="36" t="s">
        <v>365</v>
      </c>
      <c r="D444" s="36">
        <v>707</v>
      </c>
      <c r="E444" s="68">
        <v>716</v>
      </c>
      <c r="F444" s="35">
        <v>3003625</v>
      </c>
      <c r="G444" s="35" t="s">
        <v>1046</v>
      </c>
      <c r="H444" s="36" t="s">
        <v>1</v>
      </c>
      <c r="I444" s="72"/>
      <c r="K444">
        <v>443</v>
      </c>
      <c r="L444" s="12" t="str">
        <f t="shared" si="54"/>
        <v/>
      </c>
      <c r="M444" s="12" t="str">
        <f t="shared" si="55"/>
        <v/>
      </c>
      <c r="N444" s="74" t="str">
        <f t="shared" si="56"/>
        <v/>
      </c>
      <c r="O444" t="str">
        <f t="shared" si="57"/>
        <v/>
      </c>
      <c r="P444" s="12" t="str">
        <f t="shared" si="58"/>
        <v/>
      </c>
    </row>
    <row r="445" spans="1:16" ht="15" customHeight="1" x14ac:dyDescent="0.2">
      <c r="A445" s="73" t="str">
        <f t="shared" si="52"/>
        <v/>
      </c>
      <c r="B445" s="72" t="str">
        <f t="shared" si="53"/>
        <v/>
      </c>
      <c r="C445" s="36" t="s">
        <v>365</v>
      </c>
      <c r="D445" s="36">
        <v>716</v>
      </c>
      <c r="E445" s="68"/>
      <c r="F445" s="35">
        <v>3003450</v>
      </c>
      <c r="G445" s="35" t="s">
        <v>950</v>
      </c>
      <c r="H445" s="36" t="s">
        <v>1</v>
      </c>
      <c r="I445" s="72"/>
      <c r="K445">
        <v>444</v>
      </c>
      <c r="L445" s="12" t="str">
        <f t="shared" si="54"/>
        <v/>
      </c>
      <c r="M445" s="12" t="str">
        <f t="shared" si="55"/>
        <v/>
      </c>
      <c r="N445" s="74" t="str">
        <f t="shared" si="56"/>
        <v/>
      </c>
      <c r="O445" t="str">
        <f t="shared" si="57"/>
        <v/>
      </c>
      <c r="P445" s="12" t="str">
        <f t="shared" si="58"/>
        <v/>
      </c>
    </row>
    <row r="446" spans="1:16" ht="15" customHeight="1" x14ac:dyDescent="0.2">
      <c r="A446" s="73" t="str">
        <f t="shared" si="52"/>
        <v/>
      </c>
      <c r="B446" s="72" t="str">
        <f t="shared" si="53"/>
        <v/>
      </c>
      <c r="C446" s="36" t="s">
        <v>365</v>
      </c>
      <c r="D446" s="36">
        <v>716</v>
      </c>
      <c r="E446" s="68"/>
      <c r="F446" s="35">
        <v>3003441</v>
      </c>
      <c r="G446" s="35" t="s">
        <v>941</v>
      </c>
      <c r="H446" s="36" t="s">
        <v>1</v>
      </c>
      <c r="I446" s="72"/>
      <c r="K446">
        <v>445</v>
      </c>
      <c r="L446" s="12" t="str">
        <f t="shared" si="54"/>
        <v/>
      </c>
      <c r="M446" s="12" t="str">
        <f t="shared" si="55"/>
        <v/>
      </c>
      <c r="N446" s="74" t="str">
        <f t="shared" si="56"/>
        <v/>
      </c>
      <c r="O446" t="str">
        <f t="shared" si="57"/>
        <v/>
      </c>
      <c r="P446" s="12" t="str">
        <f t="shared" si="58"/>
        <v/>
      </c>
    </row>
    <row r="447" spans="1:16" ht="15" customHeight="1" x14ac:dyDescent="0.2">
      <c r="A447" s="73" t="str">
        <f t="shared" si="52"/>
        <v/>
      </c>
      <c r="B447" s="72" t="str">
        <f t="shared" si="53"/>
        <v/>
      </c>
      <c r="C447" s="36" t="s">
        <v>365</v>
      </c>
      <c r="D447" s="36">
        <v>707</v>
      </c>
      <c r="E447" s="68">
        <v>716</v>
      </c>
      <c r="F447" s="35">
        <v>3003616</v>
      </c>
      <c r="G447" s="35" t="s">
        <v>1037</v>
      </c>
      <c r="H447" s="36" t="s">
        <v>1</v>
      </c>
      <c r="I447" s="72"/>
      <c r="K447">
        <v>446</v>
      </c>
      <c r="L447" s="12" t="str">
        <f t="shared" si="54"/>
        <v/>
      </c>
      <c r="M447" s="12" t="str">
        <f t="shared" si="55"/>
        <v/>
      </c>
      <c r="N447" s="74" t="str">
        <f t="shared" si="56"/>
        <v/>
      </c>
      <c r="O447" t="str">
        <f t="shared" si="57"/>
        <v/>
      </c>
      <c r="P447" s="12" t="str">
        <f t="shared" si="58"/>
        <v/>
      </c>
    </row>
    <row r="448" spans="1:16" ht="15" customHeight="1" x14ac:dyDescent="0.2">
      <c r="A448" s="73" t="str">
        <f t="shared" si="52"/>
        <v/>
      </c>
      <c r="B448" s="72" t="str">
        <f t="shared" si="53"/>
        <v/>
      </c>
      <c r="C448" s="36" t="s">
        <v>365</v>
      </c>
      <c r="D448" s="36">
        <v>707</v>
      </c>
      <c r="E448" s="68">
        <v>716</v>
      </c>
      <c r="F448" s="35">
        <v>3003626</v>
      </c>
      <c r="G448" s="35" t="s">
        <v>1047</v>
      </c>
      <c r="H448" s="36" t="s">
        <v>1</v>
      </c>
      <c r="I448" s="72"/>
      <c r="K448">
        <v>447</v>
      </c>
      <c r="L448" s="12" t="str">
        <f t="shared" si="54"/>
        <v/>
      </c>
      <c r="M448" s="12" t="str">
        <f t="shared" si="55"/>
        <v/>
      </c>
      <c r="N448" s="74" t="str">
        <f t="shared" si="56"/>
        <v/>
      </c>
      <c r="O448" t="str">
        <f t="shared" si="57"/>
        <v/>
      </c>
      <c r="P448" s="12" t="str">
        <f t="shared" si="58"/>
        <v/>
      </c>
    </row>
    <row r="449" spans="1:16" ht="15" customHeight="1" x14ac:dyDescent="0.2">
      <c r="A449" s="73" t="str">
        <f t="shared" si="52"/>
        <v/>
      </c>
      <c r="B449" s="72" t="str">
        <f t="shared" si="53"/>
        <v/>
      </c>
      <c r="C449" s="36" t="s">
        <v>365</v>
      </c>
      <c r="D449" s="36">
        <v>716</v>
      </c>
      <c r="E449" s="68"/>
      <c r="F449" s="35">
        <v>3003451</v>
      </c>
      <c r="G449" s="35" t="s">
        <v>951</v>
      </c>
      <c r="H449" s="36" t="s">
        <v>1</v>
      </c>
      <c r="I449" s="72"/>
      <c r="K449">
        <v>448</v>
      </c>
      <c r="L449" s="12" t="str">
        <f t="shared" si="54"/>
        <v/>
      </c>
      <c r="M449" s="12" t="str">
        <f t="shared" si="55"/>
        <v/>
      </c>
      <c r="N449" s="74" t="str">
        <f t="shared" si="56"/>
        <v/>
      </c>
      <c r="O449" t="str">
        <f t="shared" si="57"/>
        <v/>
      </c>
      <c r="P449" s="12" t="str">
        <f t="shared" si="58"/>
        <v/>
      </c>
    </row>
    <row r="450" spans="1:16" ht="15" customHeight="1" x14ac:dyDescent="0.2">
      <c r="A450" s="73" t="str">
        <f t="shared" ref="A450:A513" si="59">IFERROR(RANK(B450,$B$2:$B$1774,1),"")</f>
        <v/>
      </c>
      <c r="B450" s="72" t="str">
        <f t="shared" si="53"/>
        <v/>
      </c>
      <c r="C450" s="36" t="s">
        <v>365</v>
      </c>
      <c r="D450" s="36">
        <v>716</v>
      </c>
      <c r="E450" s="68"/>
      <c r="F450" s="35">
        <v>3003442</v>
      </c>
      <c r="G450" s="35" t="s">
        <v>942</v>
      </c>
      <c r="H450" s="36" t="s">
        <v>1</v>
      </c>
      <c r="I450" s="72"/>
      <c r="K450">
        <v>449</v>
      </c>
      <c r="L450" s="12" t="str">
        <f t="shared" si="54"/>
        <v/>
      </c>
      <c r="M450" s="12" t="str">
        <f t="shared" si="55"/>
        <v/>
      </c>
      <c r="N450" s="74" t="str">
        <f t="shared" si="56"/>
        <v/>
      </c>
      <c r="O450" t="str">
        <f t="shared" si="57"/>
        <v/>
      </c>
      <c r="P450" s="12" t="str">
        <f t="shared" si="58"/>
        <v/>
      </c>
    </row>
    <row r="451" spans="1:16" ht="15" customHeight="1" x14ac:dyDescent="0.2">
      <c r="A451" s="73" t="str">
        <f t="shared" si="59"/>
        <v/>
      </c>
      <c r="B451" s="72" t="str">
        <f t="shared" ref="B451:B514" si="60">IFERROR(SEARCH($J$4,G451)+ROW()/100000,"")</f>
        <v/>
      </c>
      <c r="C451" s="36" t="s">
        <v>365</v>
      </c>
      <c r="D451" s="36">
        <v>707</v>
      </c>
      <c r="E451" s="68">
        <v>716</v>
      </c>
      <c r="F451" s="35">
        <v>3003617</v>
      </c>
      <c r="G451" s="35" t="s">
        <v>1038</v>
      </c>
      <c r="H451" s="36" t="s">
        <v>1</v>
      </c>
      <c r="I451" s="72"/>
      <c r="K451">
        <v>450</v>
      </c>
      <c r="L451" s="12" t="str">
        <f t="shared" si="54"/>
        <v/>
      </c>
      <c r="M451" s="12" t="str">
        <f t="shared" si="55"/>
        <v/>
      </c>
      <c r="N451" s="74" t="str">
        <f t="shared" si="56"/>
        <v/>
      </c>
      <c r="O451" t="str">
        <f t="shared" si="57"/>
        <v/>
      </c>
      <c r="P451" s="12" t="str">
        <f t="shared" si="58"/>
        <v/>
      </c>
    </row>
    <row r="452" spans="1:16" ht="15" customHeight="1" x14ac:dyDescent="0.2">
      <c r="A452" s="73" t="str">
        <f t="shared" si="59"/>
        <v/>
      </c>
      <c r="B452" s="72" t="str">
        <f t="shared" si="60"/>
        <v/>
      </c>
      <c r="C452" s="36" t="s">
        <v>365</v>
      </c>
      <c r="D452" s="36">
        <v>707</v>
      </c>
      <c r="E452" s="68">
        <v>716</v>
      </c>
      <c r="F452" s="35">
        <v>3003627</v>
      </c>
      <c r="G452" s="35" t="s">
        <v>1048</v>
      </c>
      <c r="H452" s="36" t="s">
        <v>1</v>
      </c>
      <c r="I452" s="72"/>
      <c r="K452">
        <v>451</v>
      </c>
      <c r="L452" s="12" t="str">
        <f t="shared" si="54"/>
        <v/>
      </c>
      <c r="M452" s="12" t="str">
        <f t="shared" si="55"/>
        <v/>
      </c>
      <c r="N452" s="74" t="str">
        <f t="shared" si="56"/>
        <v/>
      </c>
      <c r="O452" t="str">
        <f t="shared" si="57"/>
        <v/>
      </c>
      <c r="P452" s="12" t="str">
        <f t="shared" si="58"/>
        <v/>
      </c>
    </row>
    <row r="453" spans="1:16" ht="15" customHeight="1" x14ac:dyDescent="0.2">
      <c r="A453" s="73" t="str">
        <f t="shared" si="59"/>
        <v/>
      </c>
      <c r="B453" s="72" t="str">
        <f t="shared" si="60"/>
        <v/>
      </c>
      <c r="C453" s="36" t="s">
        <v>365</v>
      </c>
      <c r="D453" s="36">
        <v>716</v>
      </c>
      <c r="E453" s="68"/>
      <c r="F453" s="35">
        <v>3003452</v>
      </c>
      <c r="G453" s="35" t="s">
        <v>952</v>
      </c>
      <c r="H453" s="36" t="s">
        <v>1</v>
      </c>
      <c r="I453" s="72"/>
      <c r="K453">
        <v>452</v>
      </c>
      <c r="L453" s="12" t="str">
        <f t="shared" si="54"/>
        <v/>
      </c>
      <c r="M453" s="12" t="str">
        <f t="shared" si="55"/>
        <v/>
      </c>
      <c r="N453" s="74" t="str">
        <f t="shared" si="56"/>
        <v/>
      </c>
      <c r="O453" t="str">
        <f t="shared" si="57"/>
        <v/>
      </c>
      <c r="P453" s="12" t="str">
        <f t="shared" si="58"/>
        <v/>
      </c>
    </row>
    <row r="454" spans="1:16" ht="15" customHeight="1" x14ac:dyDescent="0.2">
      <c r="A454" s="73" t="str">
        <f t="shared" si="59"/>
        <v/>
      </c>
      <c r="B454" s="72" t="str">
        <f t="shared" si="60"/>
        <v/>
      </c>
      <c r="C454" s="36" t="s">
        <v>365</v>
      </c>
      <c r="D454" s="36">
        <v>707</v>
      </c>
      <c r="E454" s="68">
        <v>716</v>
      </c>
      <c r="F454" s="35">
        <v>3003867</v>
      </c>
      <c r="G454" s="35" t="s">
        <v>1256</v>
      </c>
      <c r="H454" s="36" t="s">
        <v>2</v>
      </c>
      <c r="I454" s="72"/>
      <c r="K454">
        <v>453</v>
      </c>
      <c r="L454" s="12" t="str">
        <f t="shared" si="54"/>
        <v/>
      </c>
      <c r="M454" s="12" t="str">
        <f t="shared" si="55"/>
        <v/>
      </c>
      <c r="N454" s="74" t="str">
        <f t="shared" si="56"/>
        <v/>
      </c>
      <c r="O454" t="str">
        <f t="shared" si="57"/>
        <v/>
      </c>
      <c r="P454" s="12" t="str">
        <f t="shared" si="58"/>
        <v/>
      </c>
    </row>
    <row r="455" spans="1:16" ht="15" customHeight="1" x14ac:dyDescent="0.2">
      <c r="A455" s="73" t="str">
        <f t="shared" si="59"/>
        <v/>
      </c>
      <c r="B455" s="72" t="str">
        <f t="shared" si="60"/>
        <v/>
      </c>
      <c r="C455" s="36" t="s">
        <v>365</v>
      </c>
      <c r="D455" s="36">
        <v>707</v>
      </c>
      <c r="E455" s="68">
        <v>716</v>
      </c>
      <c r="F455" s="35">
        <v>3003861</v>
      </c>
      <c r="G455" s="35" t="s">
        <v>1253</v>
      </c>
      <c r="H455" s="36" t="s">
        <v>2</v>
      </c>
      <c r="I455" s="72"/>
      <c r="K455">
        <v>454</v>
      </c>
      <c r="L455" s="12" t="str">
        <f t="shared" si="54"/>
        <v/>
      </c>
      <c r="M455" s="12" t="str">
        <f t="shared" si="55"/>
        <v/>
      </c>
      <c r="N455" s="74" t="str">
        <f t="shared" si="56"/>
        <v/>
      </c>
      <c r="O455" t="str">
        <f t="shared" si="57"/>
        <v/>
      </c>
      <c r="P455" s="12" t="str">
        <f t="shared" si="58"/>
        <v/>
      </c>
    </row>
    <row r="456" spans="1:16" ht="15" customHeight="1" x14ac:dyDescent="0.2">
      <c r="A456" s="73" t="str">
        <f t="shared" si="59"/>
        <v/>
      </c>
      <c r="B456" s="72" t="str">
        <f t="shared" si="60"/>
        <v/>
      </c>
      <c r="C456" s="36" t="s">
        <v>365</v>
      </c>
      <c r="D456" s="36">
        <v>707</v>
      </c>
      <c r="E456" s="68">
        <v>716</v>
      </c>
      <c r="F456" s="35">
        <v>3003862</v>
      </c>
      <c r="G456" s="35" t="s">
        <v>1253</v>
      </c>
      <c r="H456" s="36" t="s">
        <v>0</v>
      </c>
      <c r="I456" s="72"/>
      <c r="K456">
        <v>455</v>
      </c>
      <c r="L456" s="12" t="str">
        <f t="shared" si="54"/>
        <v/>
      </c>
      <c r="M456" s="12" t="str">
        <f t="shared" si="55"/>
        <v/>
      </c>
      <c r="N456" s="74" t="str">
        <f t="shared" si="56"/>
        <v/>
      </c>
      <c r="O456" t="str">
        <f t="shared" si="57"/>
        <v/>
      </c>
      <c r="P456" s="12" t="str">
        <f t="shared" si="58"/>
        <v/>
      </c>
    </row>
    <row r="457" spans="1:16" ht="15" customHeight="1" x14ac:dyDescent="0.2">
      <c r="A457" s="73" t="str">
        <f t="shared" si="59"/>
        <v/>
      </c>
      <c r="B457" s="72" t="str">
        <f t="shared" si="60"/>
        <v/>
      </c>
      <c r="C457" s="36" t="s">
        <v>365</v>
      </c>
      <c r="D457" s="36">
        <v>707</v>
      </c>
      <c r="E457" s="68">
        <v>716</v>
      </c>
      <c r="F457" s="35">
        <v>3003865</v>
      </c>
      <c r="G457" s="35" t="s">
        <v>1255</v>
      </c>
      <c r="H457" s="36" t="s">
        <v>2</v>
      </c>
      <c r="I457" s="72"/>
      <c r="K457">
        <v>456</v>
      </c>
      <c r="L457" s="12" t="str">
        <f t="shared" si="54"/>
        <v/>
      </c>
      <c r="M457" s="12" t="str">
        <f t="shared" si="55"/>
        <v/>
      </c>
      <c r="N457" s="74" t="str">
        <f t="shared" si="56"/>
        <v/>
      </c>
      <c r="O457" t="str">
        <f t="shared" si="57"/>
        <v/>
      </c>
      <c r="P457" s="12" t="str">
        <f t="shared" si="58"/>
        <v/>
      </c>
    </row>
    <row r="458" spans="1:16" ht="15" customHeight="1" x14ac:dyDescent="0.2">
      <c r="A458" s="73" t="str">
        <f t="shared" si="59"/>
        <v/>
      </c>
      <c r="B458" s="72" t="str">
        <f t="shared" si="60"/>
        <v/>
      </c>
      <c r="C458" s="36" t="s">
        <v>365</v>
      </c>
      <c r="D458" s="36">
        <v>707</v>
      </c>
      <c r="E458" s="68">
        <v>716</v>
      </c>
      <c r="F458" s="35">
        <v>3003866</v>
      </c>
      <c r="G458" s="35" t="s">
        <v>1255</v>
      </c>
      <c r="H458" s="36" t="s">
        <v>0</v>
      </c>
      <c r="I458" s="72"/>
      <c r="K458">
        <v>457</v>
      </c>
      <c r="L458" s="12" t="str">
        <f t="shared" si="54"/>
        <v/>
      </c>
      <c r="M458" s="12" t="str">
        <f t="shared" si="55"/>
        <v/>
      </c>
      <c r="N458" s="74" t="str">
        <f t="shared" si="56"/>
        <v/>
      </c>
      <c r="O458" t="str">
        <f t="shared" si="57"/>
        <v/>
      </c>
      <c r="P458" s="12" t="str">
        <f t="shared" si="58"/>
        <v/>
      </c>
    </row>
    <row r="459" spans="1:16" ht="15" customHeight="1" x14ac:dyDescent="0.2">
      <c r="A459" s="73" t="str">
        <f t="shared" si="59"/>
        <v/>
      </c>
      <c r="B459" s="72" t="str">
        <f t="shared" si="60"/>
        <v/>
      </c>
      <c r="C459" s="36" t="s">
        <v>365</v>
      </c>
      <c r="D459" s="36">
        <v>707</v>
      </c>
      <c r="E459" s="68">
        <v>716</v>
      </c>
      <c r="F459" s="35">
        <v>3003863</v>
      </c>
      <c r="G459" s="35" t="s">
        <v>1254</v>
      </c>
      <c r="H459" s="36" t="s">
        <v>2</v>
      </c>
      <c r="I459" s="72"/>
      <c r="K459">
        <v>458</v>
      </c>
      <c r="L459" s="12" t="str">
        <f t="shared" si="54"/>
        <v/>
      </c>
      <c r="M459" s="12" t="str">
        <f t="shared" si="55"/>
        <v/>
      </c>
      <c r="N459" s="74" t="str">
        <f t="shared" si="56"/>
        <v/>
      </c>
      <c r="O459" t="str">
        <f t="shared" si="57"/>
        <v/>
      </c>
      <c r="P459" s="12" t="str">
        <f t="shared" si="58"/>
        <v/>
      </c>
    </row>
    <row r="460" spans="1:16" ht="15" customHeight="1" x14ac:dyDescent="0.2">
      <c r="A460" s="73" t="str">
        <f t="shared" si="59"/>
        <v/>
      </c>
      <c r="B460" s="72" t="str">
        <f t="shared" si="60"/>
        <v/>
      </c>
      <c r="C460" s="36" t="s">
        <v>365</v>
      </c>
      <c r="D460" s="36">
        <v>707</v>
      </c>
      <c r="E460" s="68">
        <v>716</v>
      </c>
      <c r="F460" s="35">
        <v>3003864</v>
      </c>
      <c r="G460" s="35" t="s">
        <v>1254</v>
      </c>
      <c r="H460" s="36" t="s">
        <v>0</v>
      </c>
      <c r="I460" s="72"/>
      <c r="K460">
        <v>459</v>
      </c>
      <c r="L460" s="12" t="str">
        <f t="shared" si="54"/>
        <v/>
      </c>
      <c r="M460" s="12" t="str">
        <f t="shared" si="55"/>
        <v/>
      </c>
      <c r="N460" s="74" t="str">
        <f t="shared" si="56"/>
        <v/>
      </c>
      <c r="O460" t="str">
        <f t="shared" si="57"/>
        <v/>
      </c>
      <c r="P460" s="12" t="str">
        <f t="shared" si="58"/>
        <v/>
      </c>
    </row>
    <row r="461" spans="1:16" ht="15" customHeight="1" x14ac:dyDescent="0.2">
      <c r="A461" s="73" t="str">
        <f t="shared" si="59"/>
        <v/>
      </c>
      <c r="B461" s="72" t="str">
        <f t="shared" si="60"/>
        <v/>
      </c>
      <c r="C461" s="36" t="s">
        <v>365</v>
      </c>
      <c r="D461" s="36">
        <v>707</v>
      </c>
      <c r="E461" s="68">
        <v>716</v>
      </c>
      <c r="F461" s="35">
        <v>3003868</v>
      </c>
      <c r="G461" s="35" t="s">
        <v>1257</v>
      </c>
      <c r="H461" s="36" t="s">
        <v>2</v>
      </c>
      <c r="I461" s="72"/>
      <c r="K461">
        <v>460</v>
      </c>
      <c r="L461" s="12" t="str">
        <f t="shared" si="54"/>
        <v/>
      </c>
      <c r="M461" s="12" t="str">
        <f t="shared" si="55"/>
        <v/>
      </c>
      <c r="N461" s="74" t="str">
        <f t="shared" si="56"/>
        <v/>
      </c>
      <c r="O461" t="str">
        <f t="shared" si="57"/>
        <v/>
      </c>
      <c r="P461" s="12" t="str">
        <f t="shared" si="58"/>
        <v/>
      </c>
    </row>
    <row r="462" spans="1:16" ht="15" customHeight="1" x14ac:dyDescent="0.2">
      <c r="A462" s="73" t="str">
        <f t="shared" si="59"/>
        <v/>
      </c>
      <c r="B462" s="72" t="str">
        <f t="shared" si="60"/>
        <v/>
      </c>
      <c r="C462" s="36" t="s">
        <v>365</v>
      </c>
      <c r="D462" s="36">
        <v>707</v>
      </c>
      <c r="E462" s="68">
        <v>716</v>
      </c>
      <c r="F462" s="35">
        <v>3003859</v>
      </c>
      <c r="G462" s="35" t="s">
        <v>42</v>
      </c>
      <c r="H462" s="36" t="s">
        <v>2</v>
      </c>
      <c r="I462" s="72"/>
      <c r="K462">
        <v>461</v>
      </c>
      <c r="L462" s="12" t="str">
        <f t="shared" si="54"/>
        <v/>
      </c>
      <c r="M462" s="12" t="str">
        <f t="shared" si="55"/>
        <v/>
      </c>
      <c r="N462" s="74" t="str">
        <f t="shared" si="56"/>
        <v/>
      </c>
      <c r="O462" t="str">
        <f t="shared" si="57"/>
        <v/>
      </c>
      <c r="P462" s="12" t="str">
        <f t="shared" si="58"/>
        <v/>
      </c>
    </row>
    <row r="463" spans="1:16" ht="15" customHeight="1" x14ac:dyDescent="0.2">
      <c r="A463" s="73" t="str">
        <f t="shared" si="59"/>
        <v/>
      </c>
      <c r="B463" s="72" t="str">
        <f t="shared" si="60"/>
        <v/>
      </c>
      <c r="C463" s="36" t="s">
        <v>365</v>
      </c>
      <c r="D463" s="36">
        <v>707</v>
      </c>
      <c r="E463" s="68">
        <v>716</v>
      </c>
      <c r="F463" s="35">
        <v>3003860</v>
      </c>
      <c r="G463" s="35" t="s">
        <v>42</v>
      </c>
      <c r="H463" s="36" t="s">
        <v>0</v>
      </c>
      <c r="I463" s="72"/>
      <c r="K463">
        <v>462</v>
      </c>
      <c r="L463" s="12" t="str">
        <f t="shared" si="54"/>
        <v/>
      </c>
      <c r="M463" s="12" t="str">
        <f t="shared" si="55"/>
        <v/>
      </c>
      <c r="N463" s="74" t="str">
        <f t="shared" si="56"/>
        <v/>
      </c>
      <c r="O463" t="str">
        <f t="shared" si="57"/>
        <v/>
      </c>
      <c r="P463" s="12" t="str">
        <f t="shared" si="58"/>
        <v/>
      </c>
    </row>
    <row r="464" spans="1:16" ht="15" customHeight="1" x14ac:dyDescent="0.2">
      <c r="A464" s="73" t="str">
        <f t="shared" si="59"/>
        <v/>
      </c>
      <c r="B464" s="72" t="str">
        <f t="shared" si="60"/>
        <v/>
      </c>
      <c r="C464" s="36" t="s">
        <v>365</v>
      </c>
      <c r="D464" s="36">
        <v>707</v>
      </c>
      <c r="E464" s="68">
        <v>716</v>
      </c>
      <c r="F464" s="35">
        <v>3003855</v>
      </c>
      <c r="G464" s="35" t="s">
        <v>1250</v>
      </c>
      <c r="H464" s="36" t="s">
        <v>2</v>
      </c>
      <c r="I464" s="72"/>
      <c r="K464">
        <v>463</v>
      </c>
      <c r="L464" s="12" t="str">
        <f t="shared" si="54"/>
        <v/>
      </c>
      <c r="M464" s="12" t="str">
        <f t="shared" si="55"/>
        <v/>
      </c>
      <c r="N464" s="74" t="str">
        <f t="shared" si="56"/>
        <v/>
      </c>
      <c r="O464" t="str">
        <f t="shared" si="57"/>
        <v/>
      </c>
      <c r="P464" s="12" t="str">
        <f t="shared" si="58"/>
        <v/>
      </c>
    </row>
    <row r="465" spans="1:16" ht="15" customHeight="1" x14ac:dyDescent="0.2">
      <c r="A465" s="73" t="str">
        <f t="shared" si="59"/>
        <v/>
      </c>
      <c r="B465" s="72" t="str">
        <f t="shared" si="60"/>
        <v/>
      </c>
      <c r="C465" s="36" t="s">
        <v>365</v>
      </c>
      <c r="D465" s="36">
        <v>707</v>
      </c>
      <c r="E465" s="68">
        <v>716</v>
      </c>
      <c r="F465" s="35">
        <v>3003856</v>
      </c>
      <c r="G465" s="35" t="s">
        <v>1250</v>
      </c>
      <c r="H465" s="36" t="s">
        <v>0</v>
      </c>
      <c r="I465" s="72"/>
      <c r="K465">
        <v>464</v>
      </c>
      <c r="L465" s="12" t="str">
        <f t="shared" si="54"/>
        <v/>
      </c>
      <c r="M465" s="12" t="str">
        <f t="shared" si="55"/>
        <v/>
      </c>
      <c r="N465" s="74" t="str">
        <f t="shared" si="56"/>
        <v/>
      </c>
      <c r="O465" t="str">
        <f t="shared" si="57"/>
        <v/>
      </c>
      <c r="P465" s="12" t="str">
        <f t="shared" si="58"/>
        <v/>
      </c>
    </row>
    <row r="466" spans="1:16" ht="15" customHeight="1" x14ac:dyDescent="0.2">
      <c r="A466" s="73" t="str">
        <f t="shared" si="59"/>
        <v/>
      </c>
      <c r="B466" s="72" t="str">
        <f t="shared" si="60"/>
        <v/>
      </c>
      <c r="C466" s="36" t="s">
        <v>365</v>
      </c>
      <c r="D466" s="36">
        <v>707</v>
      </c>
      <c r="E466" s="68">
        <v>716</v>
      </c>
      <c r="F466" s="35">
        <v>3003857</v>
      </c>
      <c r="G466" s="35" t="s">
        <v>1251</v>
      </c>
      <c r="H466" s="36" t="s">
        <v>2</v>
      </c>
      <c r="I466" s="72"/>
      <c r="K466">
        <v>465</v>
      </c>
      <c r="L466" s="12" t="str">
        <f t="shared" si="54"/>
        <v/>
      </c>
      <c r="M466" s="12" t="str">
        <f t="shared" si="55"/>
        <v/>
      </c>
      <c r="N466" s="74" t="str">
        <f t="shared" si="56"/>
        <v/>
      </c>
      <c r="O466" t="str">
        <f t="shared" si="57"/>
        <v/>
      </c>
      <c r="P466" s="12" t="str">
        <f t="shared" si="58"/>
        <v/>
      </c>
    </row>
    <row r="467" spans="1:16" ht="15" customHeight="1" x14ac:dyDescent="0.2">
      <c r="A467" s="73" t="str">
        <f t="shared" si="59"/>
        <v/>
      </c>
      <c r="B467" s="72" t="str">
        <f t="shared" si="60"/>
        <v/>
      </c>
      <c r="C467" s="36" t="s">
        <v>365</v>
      </c>
      <c r="D467" s="36">
        <v>707</v>
      </c>
      <c r="E467" s="68">
        <v>716</v>
      </c>
      <c r="F467" s="35">
        <v>3003858</v>
      </c>
      <c r="G467" s="35" t="s">
        <v>1252</v>
      </c>
      <c r="H467" s="36" t="s">
        <v>2</v>
      </c>
      <c r="I467" s="72"/>
      <c r="K467">
        <v>466</v>
      </c>
      <c r="L467" s="12" t="str">
        <f t="shared" si="54"/>
        <v/>
      </c>
      <c r="M467" s="12" t="str">
        <f t="shared" si="55"/>
        <v/>
      </c>
      <c r="N467" s="74" t="str">
        <f t="shared" si="56"/>
        <v/>
      </c>
      <c r="O467" t="str">
        <f t="shared" si="57"/>
        <v/>
      </c>
      <c r="P467" s="12" t="str">
        <f t="shared" si="58"/>
        <v/>
      </c>
    </row>
    <row r="468" spans="1:16" ht="15" customHeight="1" x14ac:dyDescent="0.2">
      <c r="A468" s="73" t="str">
        <f t="shared" si="59"/>
        <v/>
      </c>
      <c r="B468" s="72" t="str">
        <f t="shared" si="60"/>
        <v/>
      </c>
      <c r="C468" s="36" t="s">
        <v>365</v>
      </c>
      <c r="D468" s="36">
        <v>707</v>
      </c>
      <c r="E468" s="68">
        <v>716</v>
      </c>
      <c r="F468" s="35">
        <v>3003639</v>
      </c>
      <c r="G468" s="35" t="s">
        <v>1060</v>
      </c>
      <c r="H468" s="36" t="s">
        <v>1</v>
      </c>
      <c r="I468" s="72"/>
      <c r="K468">
        <v>467</v>
      </c>
      <c r="L468" s="12" t="str">
        <f t="shared" si="54"/>
        <v/>
      </c>
      <c r="M468" s="12" t="str">
        <f t="shared" si="55"/>
        <v/>
      </c>
      <c r="N468" s="74" t="str">
        <f t="shared" si="56"/>
        <v/>
      </c>
      <c r="O468" t="str">
        <f t="shared" si="57"/>
        <v/>
      </c>
      <c r="P468" s="12" t="str">
        <f t="shared" si="58"/>
        <v/>
      </c>
    </row>
    <row r="469" spans="1:16" ht="15" customHeight="1" x14ac:dyDescent="0.2">
      <c r="A469" s="73" t="str">
        <f t="shared" si="59"/>
        <v/>
      </c>
      <c r="B469" s="72" t="str">
        <f t="shared" si="60"/>
        <v/>
      </c>
      <c r="C469" s="36" t="s">
        <v>365</v>
      </c>
      <c r="D469" s="36">
        <v>707</v>
      </c>
      <c r="E469" s="68">
        <v>716</v>
      </c>
      <c r="F469" s="35">
        <v>3003662</v>
      </c>
      <c r="G469" s="35" t="s">
        <v>1083</v>
      </c>
      <c r="H469" s="36" t="s">
        <v>1</v>
      </c>
      <c r="I469" s="72"/>
      <c r="K469">
        <v>468</v>
      </c>
      <c r="L469" s="12" t="str">
        <f t="shared" si="54"/>
        <v/>
      </c>
      <c r="M469" s="12" t="str">
        <f t="shared" si="55"/>
        <v/>
      </c>
      <c r="N469" s="74" t="str">
        <f t="shared" si="56"/>
        <v/>
      </c>
      <c r="O469" t="str">
        <f t="shared" si="57"/>
        <v/>
      </c>
      <c r="P469" s="12" t="str">
        <f t="shared" si="58"/>
        <v/>
      </c>
    </row>
    <row r="470" spans="1:16" ht="15" customHeight="1" x14ac:dyDescent="0.2">
      <c r="A470" s="73" t="str">
        <f t="shared" si="59"/>
        <v/>
      </c>
      <c r="B470" s="72" t="str">
        <f t="shared" si="60"/>
        <v/>
      </c>
      <c r="C470" s="36" t="s">
        <v>365</v>
      </c>
      <c r="D470" s="36">
        <v>707</v>
      </c>
      <c r="E470" s="68">
        <v>716</v>
      </c>
      <c r="F470" s="35">
        <v>3003673</v>
      </c>
      <c r="G470" s="35" t="s">
        <v>1094</v>
      </c>
      <c r="H470" s="36" t="s">
        <v>1</v>
      </c>
      <c r="I470" s="72"/>
      <c r="K470">
        <v>469</v>
      </c>
      <c r="L470" s="12" t="str">
        <f t="shared" si="54"/>
        <v/>
      </c>
      <c r="M470" s="12" t="str">
        <f t="shared" si="55"/>
        <v/>
      </c>
      <c r="N470" s="74" t="str">
        <f t="shared" si="56"/>
        <v/>
      </c>
      <c r="O470" t="str">
        <f t="shared" si="57"/>
        <v/>
      </c>
      <c r="P470" s="12" t="str">
        <f t="shared" si="58"/>
        <v/>
      </c>
    </row>
    <row r="471" spans="1:16" ht="15" customHeight="1" x14ac:dyDescent="0.2">
      <c r="A471" s="73" t="str">
        <f t="shared" si="59"/>
        <v/>
      </c>
      <c r="B471" s="72" t="str">
        <f t="shared" si="60"/>
        <v/>
      </c>
      <c r="C471" s="36" t="s">
        <v>365</v>
      </c>
      <c r="D471" s="36">
        <v>707</v>
      </c>
      <c r="E471" s="68">
        <v>716</v>
      </c>
      <c r="F471" s="35">
        <v>3003651</v>
      </c>
      <c r="G471" s="35" t="s">
        <v>1072</v>
      </c>
      <c r="H471" s="36" t="s">
        <v>1</v>
      </c>
      <c r="I471" s="72"/>
      <c r="K471">
        <v>470</v>
      </c>
      <c r="L471" s="12" t="str">
        <f t="shared" si="54"/>
        <v/>
      </c>
      <c r="M471" s="12" t="str">
        <f t="shared" si="55"/>
        <v/>
      </c>
      <c r="N471" s="74" t="str">
        <f t="shared" si="56"/>
        <v/>
      </c>
      <c r="O471" t="str">
        <f t="shared" si="57"/>
        <v/>
      </c>
      <c r="P471" s="12" t="str">
        <f t="shared" si="58"/>
        <v/>
      </c>
    </row>
    <row r="472" spans="1:16" ht="15" customHeight="1" x14ac:dyDescent="0.2">
      <c r="A472" s="73" t="str">
        <f t="shared" si="59"/>
        <v/>
      </c>
      <c r="B472" s="72" t="str">
        <f t="shared" si="60"/>
        <v/>
      </c>
      <c r="C472" s="36" t="s">
        <v>365</v>
      </c>
      <c r="D472" s="36">
        <v>707</v>
      </c>
      <c r="E472" s="68">
        <v>716</v>
      </c>
      <c r="F472" s="35">
        <v>3003640</v>
      </c>
      <c r="G472" s="35" t="s">
        <v>1061</v>
      </c>
      <c r="H472" s="36" t="s">
        <v>1</v>
      </c>
      <c r="I472" s="72"/>
      <c r="K472">
        <v>471</v>
      </c>
      <c r="L472" s="12" t="str">
        <f t="shared" si="54"/>
        <v/>
      </c>
      <c r="M472" s="12" t="str">
        <f t="shared" si="55"/>
        <v/>
      </c>
      <c r="N472" s="74" t="str">
        <f t="shared" si="56"/>
        <v/>
      </c>
      <c r="O472" t="str">
        <f t="shared" si="57"/>
        <v/>
      </c>
      <c r="P472" s="12" t="str">
        <f t="shared" si="58"/>
        <v/>
      </c>
    </row>
    <row r="473" spans="1:16" ht="15" customHeight="1" x14ac:dyDescent="0.2">
      <c r="A473" s="73" t="str">
        <f t="shared" si="59"/>
        <v/>
      </c>
      <c r="B473" s="72" t="str">
        <f t="shared" si="60"/>
        <v/>
      </c>
      <c r="C473" s="36" t="s">
        <v>365</v>
      </c>
      <c r="D473" s="36">
        <v>707</v>
      </c>
      <c r="E473" s="68">
        <v>716</v>
      </c>
      <c r="F473" s="35">
        <v>3003663</v>
      </c>
      <c r="G473" s="35" t="s">
        <v>1084</v>
      </c>
      <c r="H473" s="36" t="s">
        <v>1</v>
      </c>
      <c r="I473" s="72"/>
      <c r="K473">
        <v>472</v>
      </c>
      <c r="L473" s="12" t="str">
        <f t="shared" si="54"/>
        <v/>
      </c>
      <c r="M473" s="12" t="str">
        <f t="shared" si="55"/>
        <v/>
      </c>
      <c r="N473" s="74" t="str">
        <f t="shared" si="56"/>
        <v/>
      </c>
      <c r="O473" t="str">
        <f t="shared" si="57"/>
        <v/>
      </c>
      <c r="P473" s="12" t="str">
        <f t="shared" si="58"/>
        <v/>
      </c>
    </row>
    <row r="474" spans="1:16" ht="15" customHeight="1" x14ac:dyDescent="0.2">
      <c r="A474" s="73" t="str">
        <f t="shared" si="59"/>
        <v/>
      </c>
      <c r="B474" s="72" t="str">
        <f t="shared" si="60"/>
        <v/>
      </c>
      <c r="C474" s="36" t="s">
        <v>365</v>
      </c>
      <c r="D474" s="36">
        <v>707</v>
      </c>
      <c r="E474" s="68">
        <v>716</v>
      </c>
      <c r="F474" s="35">
        <v>3003674</v>
      </c>
      <c r="G474" s="35" t="s">
        <v>1095</v>
      </c>
      <c r="H474" s="36" t="s">
        <v>1</v>
      </c>
      <c r="I474" s="72"/>
      <c r="K474">
        <v>473</v>
      </c>
      <c r="L474" s="12" t="str">
        <f t="shared" si="54"/>
        <v/>
      </c>
      <c r="M474" s="12" t="str">
        <f t="shared" si="55"/>
        <v/>
      </c>
      <c r="N474" s="74" t="str">
        <f t="shared" si="56"/>
        <v/>
      </c>
      <c r="O474" t="str">
        <f t="shared" si="57"/>
        <v/>
      </c>
      <c r="P474" s="12" t="str">
        <f t="shared" si="58"/>
        <v/>
      </c>
    </row>
    <row r="475" spans="1:16" ht="15" customHeight="1" x14ac:dyDescent="0.2">
      <c r="A475" s="73" t="str">
        <f t="shared" si="59"/>
        <v/>
      </c>
      <c r="B475" s="72" t="str">
        <f t="shared" si="60"/>
        <v/>
      </c>
      <c r="C475" s="36" t="s">
        <v>365</v>
      </c>
      <c r="D475" s="36">
        <v>707</v>
      </c>
      <c r="E475" s="68">
        <v>716</v>
      </c>
      <c r="F475" s="35">
        <v>3003652</v>
      </c>
      <c r="G475" s="35" t="s">
        <v>1073</v>
      </c>
      <c r="H475" s="36" t="s">
        <v>1</v>
      </c>
      <c r="I475" s="72"/>
      <c r="K475">
        <v>474</v>
      </c>
      <c r="L475" s="12" t="str">
        <f t="shared" si="54"/>
        <v/>
      </c>
      <c r="M475" s="12" t="str">
        <f t="shared" si="55"/>
        <v/>
      </c>
      <c r="N475" s="74" t="str">
        <f t="shared" si="56"/>
        <v/>
      </c>
      <c r="O475" t="str">
        <f t="shared" si="57"/>
        <v/>
      </c>
      <c r="P475" s="12" t="str">
        <f t="shared" si="58"/>
        <v/>
      </c>
    </row>
    <row r="476" spans="1:16" ht="15" customHeight="1" x14ac:dyDescent="0.2">
      <c r="A476" s="73" t="str">
        <f t="shared" si="59"/>
        <v/>
      </c>
      <c r="B476" s="72" t="str">
        <f t="shared" si="60"/>
        <v/>
      </c>
      <c r="C476" s="36" t="s">
        <v>365</v>
      </c>
      <c r="D476" s="36">
        <v>707</v>
      </c>
      <c r="E476" s="68">
        <v>716</v>
      </c>
      <c r="F476" s="35">
        <v>3003641</v>
      </c>
      <c r="G476" s="35" t="s">
        <v>1062</v>
      </c>
      <c r="H476" s="36" t="s">
        <v>1</v>
      </c>
      <c r="I476" s="72"/>
      <c r="K476">
        <v>475</v>
      </c>
      <c r="L476" s="12" t="str">
        <f t="shared" si="54"/>
        <v/>
      </c>
      <c r="M476" s="12" t="str">
        <f t="shared" si="55"/>
        <v/>
      </c>
      <c r="N476" s="74" t="str">
        <f t="shared" si="56"/>
        <v/>
      </c>
      <c r="O476" t="str">
        <f t="shared" si="57"/>
        <v/>
      </c>
      <c r="P476" s="12" t="str">
        <f t="shared" si="58"/>
        <v/>
      </c>
    </row>
    <row r="477" spans="1:16" ht="15" customHeight="1" x14ac:dyDescent="0.2">
      <c r="A477" s="73" t="str">
        <f t="shared" si="59"/>
        <v/>
      </c>
      <c r="B477" s="72" t="str">
        <f t="shared" si="60"/>
        <v/>
      </c>
      <c r="C477" s="36" t="s">
        <v>365</v>
      </c>
      <c r="D477" s="36">
        <v>707</v>
      </c>
      <c r="E477" s="68">
        <v>716</v>
      </c>
      <c r="F477" s="35">
        <v>3003664</v>
      </c>
      <c r="G477" s="35" t="s">
        <v>1085</v>
      </c>
      <c r="H477" s="36" t="s">
        <v>1</v>
      </c>
      <c r="I477" s="72"/>
      <c r="K477">
        <v>476</v>
      </c>
      <c r="L477" s="12" t="str">
        <f t="shared" si="54"/>
        <v/>
      </c>
      <c r="M477" s="12" t="str">
        <f t="shared" si="55"/>
        <v/>
      </c>
      <c r="N477" s="74" t="str">
        <f t="shared" si="56"/>
        <v/>
      </c>
      <c r="O477" t="str">
        <f t="shared" si="57"/>
        <v/>
      </c>
      <c r="P477" s="12" t="str">
        <f t="shared" si="58"/>
        <v/>
      </c>
    </row>
    <row r="478" spans="1:16" ht="15" customHeight="1" x14ac:dyDescent="0.2">
      <c r="A478" s="73" t="str">
        <f t="shared" si="59"/>
        <v/>
      </c>
      <c r="B478" s="72" t="str">
        <f t="shared" si="60"/>
        <v/>
      </c>
      <c r="C478" s="36" t="s">
        <v>365</v>
      </c>
      <c r="D478" s="36">
        <v>707</v>
      </c>
      <c r="E478" s="68">
        <v>716</v>
      </c>
      <c r="F478" s="35">
        <v>3003675</v>
      </c>
      <c r="G478" s="35" t="s">
        <v>1096</v>
      </c>
      <c r="H478" s="36" t="s">
        <v>1</v>
      </c>
      <c r="I478" s="72"/>
      <c r="K478">
        <v>477</v>
      </c>
      <c r="L478" s="12" t="str">
        <f t="shared" si="54"/>
        <v/>
      </c>
      <c r="M478" s="12" t="str">
        <f t="shared" si="55"/>
        <v/>
      </c>
      <c r="N478" s="74" t="str">
        <f t="shared" si="56"/>
        <v/>
      </c>
      <c r="O478" t="str">
        <f t="shared" si="57"/>
        <v/>
      </c>
      <c r="P478" s="12" t="str">
        <f t="shared" si="58"/>
        <v/>
      </c>
    </row>
    <row r="479" spans="1:16" ht="15" customHeight="1" x14ac:dyDescent="0.2">
      <c r="A479" s="73" t="str">
        <f t="shared" si="59"/>
        <v/>
      </c>
      <c r="B479" s="72" t="str">
        <f t="shared" si="60"/>
        <v/>
      </c>
      <c r="C479" s="36" t="s">
        <v>365</v>
      </c>
      <c r="D479" s="36">
        <v>707</v>
      </c>
      <c r="E479" s="68">
        <v>716</v>
      </c>
      <c r="F479" s="35">
        <v>3003653</v>
      </c>
      <c r="G479" s="35" t="s">
        <v>1074</v>
      </c>
      <c r="H479" s="36" t="s">
        <v>1</v>
      </c>
      <c r="I479" s="72"/>
      <c r="K479">
        <v>478</v>
      </c>
      <c r="L479" s="12" t="str">
        <f t="shared" si="54"/>
        <v/>
      </c>
      <c r="M479" s="12" t="str">
        <f t="shared" si="55"/>
        <v/>
      </c>
      <c r="N479" s="74" t="str">
        <f t="shared" si="56"/>
        <v/>
      </c>
      <c r="O479" t="str">
        <f t="shared" si="57"/>
        <v/>
      </c>
      <c r="P479" s="12" t="str">
        <f t="shared" si="58"/>
        <v/>
      </c>
    </row>
    <row r="480" spans="1:16" ht="15" customHeight="1" x14ac:dyDescent="0.2">
      <c r="A480" s="73" t="str">
        <f t="shared" si="59"/>
        <v/>
      </c>
      <c r="B480" s="72" t="str">
        <f t="shared" si="60"/>
        <v/>
      </c>
      <c r="C480" s="36" t="s">
        <v>365</v>
      </c>
      <c r="D480" s="36">
        <v>707</v>
      </c>
      <c r="E480" s="68">
        <v>716</v>
      </c>
      <c r="F480" s="35">
        <v>3003642</v>
      </c>
      <c r="G480" s="35" t="s">
        <v>1063</v>
      </c>
      <c r="H480" s="36" t="s">
        <v>1</v>
      </c>
      <c r="I480" s="72"/>
      <c r="K480">
        <v>479</v>
      </c>
      <c r="L480" s="12" t="str">
        <f t="shared" si="54"/>
        <v/>
      </c>
      <c r="M480" s="12" t="str">
        <f t="shared" si="55"/>
        <v/>
      </c>
      <c r="N480" s="74" t="str">
        <f t="shared" si="56"/>
        <v/>
      </c>
      <c r="O480" t="str">
        <f t="shared" si="57"/>
        <v/>
      </c>
      <c r="P480" s="12" t="str">
        <f t="shared" si="58"/>
        <v/>
      </c>
    </row>
    <row r="481" spans="1:16" ht="15" customHeight="1" x14ac:dyDescent="0.2">
      <c r="A481" s="73" t="str">
        <f t="shared" si="59"/>
        <v/>
      </c>
      <c r="B481" s="72" t="str">
        <f t="shared" si="60"/>
        <v/>
      </c>
      <c r="C481" s="36" t="s">
        <v>365</v>
      </c>
      <c r="D481" s="36">
        <v>707</v>
      </c>
      <c r="E481" s="68">
        <v>716</v>
      </c>
      <c r="F481" s="35">
        <v>3003665</v>
      </c>
      <c r="G481" s="35" t="s">
        <v>1086</v>
      </c>
      <c r="H481" s="36" t="s">
        <v>1</v>
      </c>
      <c r="I481" s="72"/>
      <c r="K481">
        <v>480</v>
      </c>
      <c r="L481" s="12" t="str">
        <f t="shared" si="54"/>
        <v/>
      </c>
      <c r="M481" s="12" t="str">
        <f t="shared" si="55"/>
        <v/>
      </c>
      <c r="N481" s="74" t="str">
        <f t="shared" si="56"/>
        <v/>
      </c>
      <c r="O481" t="str">
        <f t="shared" si="57"/>
        <v/>
      </c>
      <c r="P481" s="12" t="str">
        <f t="shared" si="58"/>
        <v/>
      </c>
    </row>
    <row r="482" spans="1:16" ht="15" customHeight="1" x14ac:dyDescent="0.2">
      <c r="A482" s="73" t="str">
        <f t="shared" si="59"/>
        <v/>
      </c>
      <c r="B482" s="72" t="str">
        <f t="shared" si="60"/>
        <v/>
      </c>
      <c r="C482" s="36" t="s">
        <v>365</v>
      </c>
      <c r="D482" s="36">
        <v>707</v>
      </c>
      <c r="E482" s="68">
        <v>716</v>
      </c>
      <c r="F482" s="35">
        <v>3003676</v>
      </c>
      <c r="G482" s="35" t="s">
        <v>1097</v>
      </c>
      <c r="H482" s="36" t="s">
        <v>1</v>
      </c>
      <c r="I482" s="72"/>
      <c r="K482">
        <v>481</v>
      </c>
      <c r="L482" s="12" t="str">
        <f t="shared" si="54"/>
        <v/>
      </c>
      <c r="M482" s="12" t="str">
        <f t="shared" si="55"/>
        <v/>
      </c>
      <c r="N482" s="74" t="str">
        <f t="shared" si="56"/>
        <v/>
      </c>
      <c r="O482" t="str">
        <f t="shared" si="57"/>
        <v/>
      </c>
      <c r="P482" s="12" t="str">
        <f t="shared" si="58"/>
        <v/>
      </c>
    </row>
    <row r="483" spans="1:16" ht="15" customHeight="1" x14ac:dyDescent="0.2">
      <c r="A483" s="73" t="str">
        <f t="shared" si="59"/>
        <v/>
      </c>
      <c r="B483" s="72" t="str">
        <f t="shared" si="60"/>
        <v/>
      </c>
      <c r="C483" s="36" t="s">
        <v>365</v>
      </c>
      <c r="D483" s="36">
        <v>707</v>
      </c>
      <c r="E483" s="68">
        <v>716</v>
      </c>
      <c r="F483" s="35">
        <v>3003654</v>
      </c>
      <c r="G483" s="35" t="s">
        <v>1075</v>
      </c>
      <c r="H483" s="36" t="s">
        <v>1</v>
      </c>
      <c r="I483" s="72"/>
      <c r="K483">
        <v>482</v>
      </c>
      <c r="L483" s="12" t="str">
        <f t="shared" si="54"/>
        <v/>
      </c>
      <c r="M483" s="12" t="str">
        <f t="shared" si="55"/>
        <v/>
      </c>
      <c r="N483" s="74" t="str">
        <f t="shared" si="56"/>
        <v/>
      </c>
      <c r="O483" t="str">
        <f t="shared" si="57"/>
        <v/>
      </c>
      <c r="P483" s="12" t="str">
        <f t="shared" si="58"/>
        <v/>
      </c>
    </row>
    <row r="484" spans="1:16" ht="15" customHeight="1" x14ac:dyDescent="0.2">
      <c r="A484" s="73" t="str">
        <f t="shared" si="59"/>
        <v/>
      </c>
      <c r="B484" s="72" t="str">
        <f t="shared" si="60"/>
        <v/>
      </c>
      <c r="C484" s="36" t="s">
        <v>365</v>
      </c>
      <c r="D484" s="36">
        <v>707</v>
      </c>
      <c r="E484" s="68">
        <v>716</v>
      </c>
      <c r="F484" s="35">
        <v>3003635</v>
      </c>
      <c r="G484" s="35" t="s">
        <v>1056</v>
      </c>
      <c r="H484" s="36" t="s">
        <v>1</v>
      </c>
      <c r="I484" s="72"/>
      <c r="K484">
        <v>483</v>
      </c>
      <c r="L484" s="12" t="str">
        <f t="shared" si="54"/>
        <v/>
      </c>
      <c r="M484" s="12" t="str">
        <f t="shared" si="55"/>
        <v/>
      </c>
      <c r="N484" s="74" t="str">
        <f t="shared" si="56"/>
        <v/>
      </c>
      <c r="O484" t="str">
        <f t="shared" si="57"/>
        <v/>
      </c>
      <c r="P484" s="12" t="str">
        <f t="shared" si="58"/>
        <v/>
      </c>
    </row>
    <row r="485" spans="1:16" ht="15" customHeight="1" x14ac:dyDescent="0.2">
      <c r="A485" s="73" t="str">
        <f t="shared" si="59"/>
        <v/>
      </c>
      <c r="B485" s="72" t="str">
        <f t="shared" si="60"/>
        <v/>
      </c>
      <c r="C485" s="36" t="s">
        <v>365</v>
      </c>
      <c r="D485" s="36">
        <v>707</v>
      </c>
      <c r="E485" s="68">
        <v>716</v>
      </c>
      <c r="F485" s="35">
        <v>3003647</v>
      </c>
      <c r="G485" s="35" t="s">
        <v>1068</v>
      </c>
      <c r="H485" s="36" t="s">
        <v>1</v>
      </c>
      <c r="I485" s="72"/>
      <c r="K485">
        <v>484</v>
      </c>
      <c r="L485" s="12" t="str">
        <f t="shared" si="54"/>
        <v/>
      </c>
      <c r="M485" s="12" t="str">
        <f t="shared" si="55"/>
        <v/>
      </c>
      <c r="N485" s="74" t="str">
        <f t="shared" si="56"/>
        <v/>
      </c>
      <c r="O485" t="str">
        <f t="shared" si="57"/>
        <v/>
      </c>
      <c r="P485" s="12" t="str">
        <f t="shared" si="58"/>
        <v/>
      </c>
    </row>
    <row r="486" spans="1:16" ht="15" customHeight="1" x14ac:dyDescent="0.2">
      <c r="A486" s="73" t="str">
        <f t="shared" si="59"/>
        <v/>
      </c>
      <c r="B486" s="72" t="str">
        <f t="shared" si="60"/>
        <v/>
      </c>
      <c r="C486" s="36" t="s">
        <v>365</v>
      </c>
      <c r="D486" s="36">
        <v>707</v>
      </c>
      <c r="E486" s="68">
        <v>716</v>
      </c>
      <c r="F486" s="35">
        <v>3003643</v>
      </c>
      <c r="G486" s="35" t="s">
        <v>1064</v>
      </c>
      <c r="H486" s="36" t="s">
        <v>1</v>
      </c>
      <c r="I486" s="72"/>
      <c r="K486">
        <v>485</v>
      </c>
      <c r="L486" s="12" t="str">
        <f t="shared" ref="L486:L549" si="61">IFERROR(VLOOKUP($K486,$A$2:$H$1774,4,FALSE),"")</f>
        <v/>
      </c>
      <c r="M486" s="12" t="str">
        <f t="shared" ref="M486:M549" si="62">IFERROR(VLOOKUP($K486,$A$2:$H$1774,5,FALSE),"")</f>
        <v/>
      </c>
      <c r="N486" s="74" t="str">
        <f t="shared" ref="N486:N549" si="63">IFERROR(VLOOKUP($K486,$A$2:$H$1774,6,FALSE),"")</f>
        <v/>
      </c>
      <c r="O486" t="str">
        <f t="shared" ref="O486:O549" si="64">IFERROR(VLOOKUP($K486,$A$2:$H$1774,7,FALSE),"")</f>
        <v/>
      </c>
      <c r="P486" s="12" t="str">
        <f t="shared" ref="P486:P549" si="65">IFERROR(VLOOKUP($K486,$A$2:$H$1774,8,FALSE),"")</f>
        <v/>
      </c>
    </row>
    <row r="487" spans="1:16" ht="15" customHeight="1" x14ac:dyDescent="0.2">
      <c r="A487" s="73" t="str">
        <f t="shared" si="59"/>
        <v/>
      </c>
      <c r="B487" s="72" t="str">
        <f t="shared" si="60"/>
        <v/>
      </c>
      <c r="C487" s="36" t="s">
        <v>365</v>
      </c>
      <c r="D487" s="36">
        <v>707</v>
      </c>
      <c r="E487" s="68">
        <v>716</v>
      </c>
      <c r="F487" s="35">
        <v>3003666</v>
      </c>
      <c r="G487" s="35" t="s">
        <v>1087</v>
      </c>
      <c r="H487" s="36" t="s">
        <v>1</v>
      </c>
      <c r="I487" s="72"/>
      <c r="K487">
        <v>486</v>
      </c>
      <c r="L487" s="12" t="str">
        <f t="shared" si="61"/>
        <v/>
      </c>
      <c r="M487" s="12" t="str">
        <f t="shared" si="62"/>
        <v/>
      </c>
      <c r="N487" s="74" t="str">
        <f t="shared" si="63"/>
        <v/>
      </c>
      <c r="O487" t="str">
        <f t="shared" si="64"/>
        <v/>
      </c>
      <c r="P487" s="12" t="str">
        <f t="shared" si="65"/>
        <v/>
      </c>
    </row>
    <row r="488" spans="1:16" ht="15" customHeight="1" x14ac:dyDescent="0.2">
      <c r="A488" s="73" t="str">
        <f t="shared" si="59"/>
        <v/>
      </c>
      <c r="B488" s="72" t="str">
        <f t="shared" si="60"/>
        <v/>
      </c>
      <c r="C488" s="36" t="s">
        <v>365</v>
      </c>
      <c r="D488" s="36">
        <v>707</v>
      </c>
      <c r="E488" s="68">
        <v>716</v>
      </c>
      <c r="F488" s="35">
        <v>3003677</v>
      </c>
      <c r="G488" s="35" t="s">
        <v>1098</v>
      </c>
      <c r="H488" s="36" t="s">
        <v>1</v>
      </c>
      <c r="I488" s="72"/>
      <c r="K488">
        <v>487</v>
      </c>
      <c r="L488" s="12" t="str">
        <f t="shared" si="61"/>
        <v/>
      </c>
      <c r="M488" s="12" t="str">
        <f t="shared" si="62"/>
        <v/>
      </c>
      <c r="N488" s="74" t="str">
        <f t="shared" si="63"/>
        <v/>
      </c>
      <c r="O488" t="str">
        <f t="shared" si="64"/>
        <v/>
      </c>
      <c r="P488" s="12" t="str">
        <f t="shared" si="65"/>
        <v/>
      </c>
    </row>
    <row r="489" spans="1:16" ht="15" customHeight="1" x14ac:dyDescent="0.2">
      <c r="A489" s="73" t="str">
        <f t="shared" si="59"/>
        <v/>
      </c>
      <c r="B489" s="72" t="str">
        <f t="shared" si="60"/>
        <v/>
      </c>
      <c r="C489" s="36" t="s">
        <v>365</v>
      </c>
      <c r="D489" s="36">
        <v>707</v>
      </c>
      <c r="E489" s="68">
        <v>716</v>
      </c>
      <c r="F489" s="35">
        <v>3003655</v>
      </c>
      <c r="G489" s="35" t="s">
        <v>1076</v>
      </c>
      <c r="H489" s="36" t="s">
        <v>1</v>
      </c>
      <c r="I489" s="72"/>
      <c r="K489">
        <v>488</v>
      </c>
      <c r="L489" s="12" t="str">
        <f t="shared" si="61"/>
        <v/>
      </c>
      <c r="M489" s="12" t="str">
        <f t="shared" si="62"/>
        <v/>
      </c>
      <c r="N489" s="74" t="str">
        <f t="shared" si="63"/>
        <v/>
      </c>
      <c r="O489" t="str">
        <f t="shared" si="64"/>
        <v/>
      </c>
      <c r="P489" s="12" t="str">
        <f t="shared" si="65"/>
        <v/>
      </c>
    </row>
    <row r="490" spans="1:16" ht="15" customHeight="1" x14ac:dyDescent="0.2">
      <c r="A490" s="73" t="str">
        <f t="shared" si="59"/>
        <v/>
      </c>
      <c r="B490" s="72" t="str">
        <f t="shared" si="60"/>
        <v/>
      </c>
      <c r="C490" s="36" t="s">
        <v>365</v>
      </c>
      <c r="D490" s="36">
        <v>707</v>
      </c>
      <c r="E490" s="68">
        <v>716</v>
      </c>
      <c r="F490" s="35">
        <v>3003644</v>
      </c>
      <c r="G490" s="35" t="s">
        <v>1065</v>
      </c>
      <c r="H490" s="36" t="s">
        <v>1</v>
      </c>
      <c r="I490" s="72"/>
      <c r="K490">
        <v>489</v>
      </c>
      <c r="L490" s="12" t="str">
        <f t="shared" si="61"/>
        <v/>
      </c>
      <c r="M490" s="12" t="str">
        <f t="shared" si="62"/>
        <v/>
      </c>
      <c r="N490" s="74" t="str">
        <f t="shared" si="63"/>
        <v/>
      </c>
      <c r="O490" t="str">
        <f t="shared" si="64"/>
        <v/>
      </c>
      <c r="P490" s="12" t="str">
        <f t="shared" si="65"/>
        <v/>
      </c>
    </row>
    <row r="491" spans="1:16" ht="15" customHeight="1" x14ac:dyDescent="0.2">
      <c r="A491" s="73" t="str">
        <f t="shared" si="59"/>
        <v/>
      </c>
      <c r="B491" s="72" t="str">
        <f t="shared" si="60"/>
        <v/>
      </c>
      <c r="C491" s="36" t="s">
        <v>365</v>
      </c>
      <c r="D491" s="36">
        <v>707</v>
      </c>
      <c r="E491" s="68">
        <v>716</v>
      </c>
      <c r="F491" s="35">
        <v>3003667</v>
      </c>
      <c r="G491" s="35" t="s">
        <v>1088</v>
      </c>
      <c r="H491" s="36" t="s">
        <v>1</v>
      </c>
      <c r="I491" s="72"/>
      <c r="K491">
        <v>490</v>
      </c>
      <c r="L491" s="12" t="str">
        <f t="shared" si="61"/>
        <v/>
      </c>
      <c r="M491" s="12" t="str">
        <f t="shared" si="62"/>
        <v/>
      </c>
      <c r="N491" s="74" t="str">
        <f t="shared" si="63"/>
        <v/>
      </c>
      <c r="O491" t="str">
        <f t="shared" si="64"/>
        <v/>
      </c>
      <c r="P491" s="12" t="str">
        <f t="shared" si="65"/>
        <v/>
      </c>
    </row>
    <row r="492" spans="1:16" ht="15" customHeight="1" x14ac:dyDescent="0.2">
      <c r="A492" s="73" t="str">
        <f t="shared" si="59"/>
        <v/>
      </c>
      <c r="B492" s="72" t="str">
        <f t="shared" si="60"/>
        <v/>
      </c>
      <c r="C492" s="36" t="s">
        <v>365</v>
      </c>
      <c r="D492" s="36">
        <v>707</v>
      </c>
      <c r="E492" s="68">
        <v>716</v>
      </c>
      <c r="F492" s="35">
        <v>3003678</v>
      </c>
      <c r="G492" s="35" t="s">
        <v>1099</v>
      </c>
      <c r="H492" s="36" t="s">
        <v>1</v>
      </c>
      <c r="I492" s="72"/>
      <c r="K492">
        <v>491</v>
      </c>
      <c r="L492" s="12" t="str">
        <f t="shared" si="61"/>
        <v/>
      </c>
      <c r="M492" s="12" t="str">
        <f t="shared" si="62"/>
        <v/>
      </c>
      <c r="N492" s="74" t="str">
        <f t="shared" si="63"/>
        <v/>
      </c>
      <c r="O492" t="str">
        <f t="shared" si="64"/>
        <v/>
      </c>
      <c r="P492" s="12" t="str">
        <f t="shared" si="65"/>
        <v/>
      </c>
    </row>
    <row r="493" spans="1:16" ht="15" customHeight="1" x14ac:dyDescent="0.2">
      <c r="A493" s="73" t="str">
        <f t="shared" si="59"/>
        <v/>
      </c>
      <c r="B493" s="72" t="str">
        <f t="shared" si="60"/>
        <v/>
      </c>
      <c r="C493" s="36" t="s">
        <v>365</v>
      </c>
      <c r="D493" s="36">
        <v>707</v>
      </c>
      <c r="E493" s="68">
        <v>716</v>
      </c>
      <c r="F493" s="35">
        <v>3003656</v>
      </c>
      <c r="G493" s="35" t="s">
        <v>1077</v>
      </c>
      <c r="H493" s="36" t="s">
        <v>1</v>
      </c>
      <c r="I493" s="72"/>
      <c r="K493">
        <v>492</v>
      </c>
      <c r="L493" s="12" t="str">
        <f t="shared" si="61"/>
        <v/>
      </c>
      <c r="M493" s="12" t="str">
        <f t="shared" si="62"/>
        <v/>
      </c>
      <c r="N493" s="74" t="str">
        <f t="shared" si="63"/>
        <v/>
      </c>
      <c r="O493" t="str">
        <f t="shared" si="64"/>
        <v/>
      </c>
      <c r="P493" s="12" t="str">
        <f t="shared" si="65"/>
        <v/>
      </c>
    </row>
    <row r="494" spans="1:16" ht="15" customHeight="1" x14ac:dyDescent="0.2">
      <c r="A494" s="73" t="str">
        <f t="shared" si="59"/>
        <v/>
      </c>
      <c r="B494" s="72" t="str">
        <f t="shared" si="60"/>
        <v/>
      </c>
      <c r="C494" s="36" t="s">
        <v>365</v>
      </c>
      <c r="D494" s="36">
        <v>707</v>
      </c>
      <c r="E494" s="68">
        <v>716</v>
      </c>
      <c r="F494" s="35">
        <v>3003645</v>
      </c>
      <c r="G494" s="35" t="s">
        <v>1066</v>
      </c>
      <c r="H494" s="36" t="s">
        <v>1</v>
      </c>
      <c r="I494" s="72"/>
      <c r="K494">
        <v>493</v>
      </c>
      <c r="L494" s="12" t="str">
        <f t="shared" si="61"/>
        <v/>
      </c>
      <c r="M494" s="12" t="str">
        <f t="shared" si="62"/>
        <v/>
      </c>
      <c r="N494" s="74" t="str">
        <f t="shared" si="63"/>
        <v/>
      </c>
      <c r="O494" t="str">
        <f t="shared" si="64"/>
        <v/>
      </c>
      <c r="P494" s="12" t="str">
        <f t="shared" si="65"/>
        <v/>
      </c>
    </row>
    <row r="495" spans="1:16" ht="15" customHeight="1" x14ac:dyDescent="0.2">
      <c r="A495" s="73" t="str">
        <f t="shared" si="59"/>
        <v/>
      </c>
      <c r="B495" s="72" t="str">
        <f t="shared" si="60"/>
        <v/>
      </c>
      <c r="C495" s="36" t="s">
        <v>365</v>
      </c>
      <c r="D495" s="36">
        <v>707</v>
      </c>
      <c r="E495" s="68">
        <v>716</v>
      </c>
      <c r="F495" s="35">
        <v>3003668</v>
      </c>
      <c r="G495" s="35" t="s">
        <v>1089</v>
      </c>
      <c r="H495" s="36" t="s">
        <v>1</v>
      </c>
      <c r="I495" s="72"/>
      <c r="K495">
        <v>494</v>
      </c>
      <c r="L495" s="12" t="str">
        <f t="shared" si="61"/>
        <v/>
      </c>
      <c r="M495" s="12" t="str">
        <f t="shared" si="62"/>
        <v/>
      </c>
      <c r="N495" s="74" t="str">
        <f t="shared" si="63"/>
        <v/>
      </c>
      <c r="O495" t="str">
        <f t="shared" si="64"/>
        <v/>
      </c>
      <c r="P495" s="12" t="str">
        <f t="shared" si="65"/>
        <v/>
      </c>
    </row>
    <row r="496" spans="1:16" ht="15" customHeight="1" x14ac:dyDescent="0.2">
      <c r="A496" s="73" t="str">
        <f t="shared" si="59"/>
        <v/>
      </c>
      <c r="B496" s="72" t="str">
        <f t="shared" si="60"/>
        <v/>
      </c>
      <c r="C496" s="36" t="s">
        <v>365</v>
      </c>
      <c r="D496" s="36">
        <v>707</v>
      </c>
      <c r="E496" s="68">
        <v>716</v>
      </c>
      <c r="F496" s="35">
        <v>3003679</v>
      </c>
      <c r="G496" s="35" t="s">
        <v>1100</v>
      </c>
      <c r="H496" s="36" t="s">
        <v>1</v>
      </c>
      <c r="I496" s="72"/>
      <c r="K496">
        <v>495</v>
      </c>
      <c r="L496" s="12" t="str">
        <f t="shared" si="61"/>
        <v/>
      </c>
      <c r="M496" s="12" t="str">
        <f t="shared" si="62"/>
        <v/>
      </c>
      <c r="N496" s="74" t="str">
        <f t="shared" si="63"/>
        <v/>
      </c>
      <c r="O496" t="str">
        <f t="shared" si="64"/>
        <v/>
      </c>
      <c r="P496" s="12" t="str">
        <f t="shared" si="65"/>
        <v/>
      </c>
    </row>
    <row r="497" spans="1:16" ht="15" customHeight="1" x14ac:dyDescent="0.2">
      <c r="A497" s="73" t="str">
        <f t="shared" si="59"/>
        <v/>
      </c>
      <c r="B497" s="72" t="str">
        <f t="shared" si="60"/>
        <v/>
      </c>
      <c r="C497" s="36" t="s">
        <v>365</v>
      </c>
      <c r="D497" s="36">
        <v>707</v>
      </c>
      <c r="E497" s="68">
        <v>716</v>
      </c>
      <c r="F497" s="35">
        <v>3003657</v>
      </c>
      <c r="G497" s="35" t="s">
        <v>1078</v>
      </c>
      <c r="H497" s="36" t="s">
        <v>1</v>
      </c>
      <c r="I497" s="72"/>
      <c r="K497">
        <v>496</v>
      </c>
      <c r="L497" s="12" t="str">
        <f t="shared" si="61"/>
        <v/>
      </c>
      <c r="M497" s="12" t="str">
        <f t="shared" si="62"/>
        <v/>
      </c>
      <c r="N497" s="74" t="str">
        <f t="shared" si="63"/>
        <v/>
      </c>
      <c r="O497" t="str">
        <f t="shared" si="64"/>
        <v/>
      </c>
      <c r="P497" s="12" t="str">
        <f t="shared" si="65"/>
        <v/>
      </c>
    </row>
    <row r="498" spans="1:16" ht="15" customHeight="1" x14ac:dyDescent="0.2">
      <c r="A498" s="73" t="str">
        <f t="shared" si="59"/>
        <v/>
      </c>
      <c r="B498" s="72" t="str">
        <f t="shared" si="60"/>
        <v/>
      </c>
      <c r="C498" s="36" t="s">
        <v>365</v>
      </c>
      <c r="D498" s="36">
        <v>707</v>
      </c>
      <c r="E498" s="68">
        <v>716</v>
      </c>
      <c r="F498" s="35">
        <v>3003646</v>
      </c>
      <c r="G498" s="35" t="s">
        <v>1067</v>
      </c>
      <c r="H498" s="36" t="s">
        <v>1</v>
      </c>
      <c r="I498" s="72"/>
      <c r="K498">
        <v>497</v>
      </c>
      <c r="L498" s="12" t="str">
        <f t="shared" si="61"/>
        <v/>
      </c>
      <c r="M498" s="12" t="str">
        <f t="shared" si="62"/>
        <v/>
      </c>
      <c r="N498" s="74" t="str">
        <f t="shared" si="63"/>
        <v/>
      </c>
      <c r="O498" t="str">
        <f t="shared" si="64"/>
        <v/>
      </c>
      <c r="P498" s="12" t="str">
        <f t="shared" si="65"/>
        <v/>
      </c>
    </row>
    <row r="499" spans="1:16" ht="15" customHeight="1" x14ac:dyDescent="0.2">
      <c r="A499" s="73" t="str">
        <f t="shared" si="59"/>
        <v/>
      </c>
      <c r="B499" s="72" t="str">
        <f t="shared" si="60"/>
        <v/>
      </c>
      <c r="C499" s="36" t="s">
        <v>365</v>
      </c>
      <c r="D499" s="36">
        <v>707</v>
      </c>
      <c r="E499" s="68">
        <v>716</v>
      </c>
      <c r="F499" s="35">
        <v>3003669</v>
      </c>
      <c r="G499" s="35" t="s">
        <v>1090</v>
      </c>
      <c r="H499" s="36" t="s">
        <v>1</v>
      </c>
      <c r="I499" s="72"/>
      <c r="K499">
        <v>498</v>
      </c>
      <c r="L499" s="12" t="str">
        <f t="shared" si="61"/>
        <v/>
      </c>
      <c r="M499" s="12" t="str">
        <f t="shared" si="62"/>
        <v/>
      </c>
      <c r="N499" s="74" t="str">
        <f t="shared" si="63"/>
        <v/>
      </c>
      <c r="O499" t="str">
        <f t="shared" si="64"/>
        <v/>
      </c>
      <c r="P499" s="12" t="str">
        <f t="shared" si="65"/>
        <v/>
      </c>
    </row>
    <row r="500" spans="1:16" ht="15" customHeight="1" x14ac:dyDescent="0.2">
      <c r="A500" s="73" t="str">
        <f t="shared" si="59"/>
        <v/>
      </c>
      <c r="B500" s="72" t="str">
        <f t="shared" si="60"/>
        <v/>
      </c>
      <c r="C500" s="36" t="s">
        <v>365</v>
      </c>
      <c r="D500" s="36">
        <v>707</v>
      </c>
      <c r="E500" s="68">
        <v>716</v>
      </c>
      <c r="F500" s="35">
        <v>3003680</v>
      </c>
      <c r="G500" s="35" t="s">
        <v>1101</v>
      </c>
      <c r="H500" s="36" t="s">
        <v>1</v>
      </c>
      <c r="I500" s="72"/>
      <c r="K500">
        <v>499</v>
      </c>
      <c r="L500" s="12" t="str">
        <f t="shared" si="61"/>
        <v/>
      </c>
      <c r="M500" s="12" t="str">
        <f t="shared" si="62"/>
        <v/>
      </c>
      <c r="N500" s="74" t="str">
        <f t="shared" si="63"/>
        <v/>
      </c>
      <c r="O500" t="str">
        <f t="shared" si="64"/>
        <v/>
      </c>
      <c r="P500" s="12" t="str">
        <f t="shared" si="65"/>
        <v/>
      </c>
    </row>
    <row r="501" spans="1:16" ht="15" customHeight="1" x14ac:dyDescent="0.2">
      <c r="A501" s="73" t="str">
        <f t="shared" si="59"/>
        <v/>
      </c>
      <c r="B501" s="72" t="str">
        <f t="shared" si="60"/>
        <v/>
      </c>
      <c r="C501" s="36" t="s">
        <v>365</v>
      </c>
      <c r="D501" s="36">
        <v>707</v>
      </c>
      <c r="E501" s="68">
        <v>716</v>
      </c>
      <c r="F501" s="35">
        <v>3003658</v>
      </c>
      <c r="G501" s="35" t="s">
        <v>1079</v>
      </c>
      <c r="H501" s="36" t="s">
        <v>1</v>
      </c>
      <c r="I501" s="72"/>
      <c r="K501">
        <v>500</v>
      </c>
      <c r="L501" s="12" t="str">
        <f t="shared" si="61"/>
        <v/>
      </c>
      <c r="M501" s="12" t="str">
        <f t="shared" si="62"/>
        <v/>
      </c>
      <c r="N501" s="74" t="str">
        <f t="shared" si="63"/>
        <v/>
      </c>
      <c r="O501" t="str">
        <f t="shared" si="64"/>
        <v/>
      </c>
      <c r="P501" s="12" t="str">
        <f t="shared" si="65"/>
        <v/>
      </c>
    </row>
    <row r="502" spans="1:16" ht="15" customHeight="1" x14ac:dyDescent="0.2">
      <c r="A502" s="73" t="str">
        <f t="shared" si="59"/>
        <v/>
      </c>
      <c r="B502" s="72" t="str">
        <f t="shared" si="60"/>
        <v/>
      </c>
      <c r="C502" s="36" t="s">
        <v>365</v>
      </c>
      <c r="D502" s="36">
        <v>707</v>
      </c>
      <c r="E502" s="68">
        <v>716</v>
      </c>
      <c r="F502" s="35">
        <v>3003636</v>
      </c>
      <c r="G502" s="35" t="s">
        <v>1057</v>
      </c>
      <c r="H502" s="36" t="s">
        <v>1</v>
      </c>
      <c r="I502" s="72"/>
      <c r="K502">
        <v>501</v>
      </c>
      <c r="L502" s="12" t="str">
        <f t="shared" si="61"/>
        <v/>
      </c>
      <c r="M502" s="12" t="str">
        <f t="shared" si="62"/>
        <v/>
      </c>
      <c r="N502" s="74" t="str">
        <f t="shared" si="63"/>
        <v/>
      </c>
      <c r="O502" t="str">
        <f t="shared" si="64"/>
        <v/>
      </c>
      <c r="P502" s="12" t="str">
        <f t="shared" si="65"/>
        <v/>
      </c>
    </row>
    <row r="503" spans="1:16" ht="15" customHeight="1" x14ac:dyDescent="0.2">
      <c r="A503" s="73" t="str">
        <f t="shared" si="59"/>
        <v/>
      </c>
      <c r="B503" s="72" t="str">
        <f t="shared" si="60"/>
        <v/>
      </c>
      <c r="C503" s="36" t="s">
        <v>365</v>
      </c>
      <c r="D503" s="36">
        <v>707</v>
      </c>
      <c r="E503" s="68">
        <v>716</v>
      </c>
      <c r="F503" s="35">
        <v>3003659</v>
      </c>
      <c r="G503" s="35" t="s">
        <v>1080</v>
      </c>
      <c r="H503" s="36" t="s">
        <v>1</v>
      </c>
      <c r="I503" s="72"/>
      <c r="K503">
        <v>502</v>
      </c>
      <c r="L503" s="12" t="str">
        <f t="shared" si="61"/>
        <v/>
      </c>
      <c r="M503" s="12" t="str">
        <f t="shared" si="62"/>
        <v/>
      </c>
      <c r="N503" s="74" t="str">
        <f t="shared" si="63"/>
        <v/>
      </c>
      <c r="O503" t="str">
        <f t="shared" si="64"/>
        <v/>
      </c>
      <c r="P503" s="12" t="str">
        <f t="shared" si="65"/>
        <v/>
      </c>
    </row>
    <row r="504" spans="1:16" ht="15" customHeight="1" x14ac:dyDescent="0.2">
      <c r="A504" s="73" t="str">
        <f t="shared" si="59"/>
        <v/>
      </c>
      <c r="B504" s="72" t="str">
        <f t="shared" si="60"/>
        <v/>
      </c>
      <c r="C504" s="36" t="s">
        <v>365</v>
      </c>
      <c r="D504" s="36">
        <v>707</v>
      </c>
      <c r="E504" s="68">
        <v>716</v>
      </c>
      <c r="F504" s="35">
        <v>3003670</v>
      </c>
      <c r="G504" s="35" t="s">
        <v>1091</v>
      </c>
      <c r="H504" s="36" t="s">
        <v>1</v>
      </c>
      <c r="I504" s="72"/>
      <c r="K504">
        <v>503</v>
      </c>
      <c r="L504" s="12" t="str">
        <f t="shared" si="61"/>
        <v/>
      </c>
      <c r="M504" s="12" t="str">
        <f t="shared" si="62"/>
        <v/>
      </c>
      <c r="N504" s="74" t="str">
        <f t="shared" si="63"/>
        <v/>
      </c>
      <c r="O504" t="str">
        <f t="shared" si="64"/>
        <v/>
      </c>
      <c r="P504" s="12" t="str">
        <f t="shared" si="65"/>
        <v/>
      </c>
    </row>
    <row r="505" spans="1:16" ht="15" customHeight="1" x14ac:dyDescent="0.2">
      <c r="A505" s="73" t="str">
        <f t="shared" si="59"/>
        <v/>
      </c>
      <c r="B505" s="72" t="str">
        <f t="shared" si="60"/>
        <v/>
      </c>
      <c r="C505" s="36" t="s">
        <v>365</v>
      </c>
      <c r="D505" s="36">
        <v>707</v>
      </c>
      <c r="E505" s="68">
        <v>716</v>
      </c>
      <c r="F505" s="35">
        <v>3003648</v>
      </c>
      <c r="G505" s="35" t="s">
        <v>1069</v>
      </c>
      <c r="H505" s="36" t="s">
        <v>1</v>
      </c>
      <c r="I505" s="72"/>
      <c r="K505">
        <v>504</v>
      </c>
      <c r="L505" s="12" t="str">
        <f t="shared" si="61"/>
        <v/>
      </c>
      <c r="M505" s="12" t="str">
        <f t="shared" si="62"/>
        <v/>
      </c>
      <c r="N505" s="74" t="str">
        <f t="shared" si="63"/>
        <v/>
      </c>
      <c r="O505" t="str">
        <f t="shared" si="64"/>
        <v/>
      </c>
      <c r="P505" s="12" t="str">
        <f t="shared" si="65"/>
        <v/>
      </c>
    </row>
    <row r="506" spans="1:16" ht="15" customHeight="1" x14ac:dyDescent="0.2">
      <c r="A506" s="73" t="str">
        <f t="shared" si="59"/>
        <v/>
      </c>
      <c r="B506" s="72" t="str">
        <f t="shared" si="60"/>
        <v/>
      </c>
      <c r="C506" s="36" t="s">
        <v>365</v>
      </c>
      <c r="D506" s="36">
        <v>707</v>
      </c>
      <c r="E506" s="68">
        <v>716</v>
      </c>
      <c r="F506" s="35">
        <v>3003637</v>
      </c>
      <c r="G506" s="35" t="s">
        <v>1058</v>
      </c>
      <c r="H506" s="36" t="s">
        <v>1</v>
      </c>
      <c r="I506" s="72"/>
      <c r="K506">
        <v>505</v>
      </c>
      <c r="L506" s="12" t="str">
        <f t="shared" si="61"/>
        <v/>
      </c>
      <c r="M506" s="12" t="str">
        <f t="shared" si="62"/>
        <v/>
      </c>
      <c r="N506" s="74" t="str">
        <f t="shared" si="63"/>
        <v/>
      </c>
      <c r="O506" t="str">
        <f t="shared" si="64"/>
        <v/>
      </c>
      <c r="P506" s="12" t="str">
        <f t="shared" si="65"/>
        <v/>
      </c>
    </row>
    <row r="507" spans="1:16" ht="15" customHeight="1" x14ac:dyDescent="0.2">
      <c r="A507" s="73" t="str">
        <f t="shared" si="59"/>
        <v/>
      </c>
      <c r="B507" s="72" t="str">
        <f t="shared" si="60"/>
        <v/>
      </c>
      <c r="C507" s="36" t="s">
        <v>365</v>
      </c>
      <c r="D507" s="36">
        <v>707</v>
      </c>
      <c r="E507" s="68">
        <v>716</v>
      </c>
      <c r="F507" s="35">
        <v>3003660</v>
      </c>
      <c r="G507" s="35" t="s">
        <v>1081</v>
      </c>
      <c r="H507" s="36" t="s">
        <v>1</v>
      </c>
      <c r="I507" s="72"/>
      <c r="K507">
        <v>506</v>
      </c>
      <c r="L507" s="12" t="str">
        <f t="shared" si="61"/>
        <v/>
      </c>
      <c r="M507" s="12" t="str">
        <f t="shared" si="62"/>
        <v/>
      </c>
      <c r="N507" s="74" t="str">
        <f t="shared" si="63"/>
        <v/>
      </c>
      <c r="O507" t="str">
        <f t="shared" si="64"/>
        <v/>
      </c>
      <c r="P507" s="12" t="str">
        <f t="shared" si="65"/>
        <v/>
      </c>
    </row>
    <row r="508" spans="1:16" ht="15" customHeight="1" x14ac:dyDescent="0.2">
      <c r="A508" s="73" t="str">
        <f t="shared" si="59"/>
        <v/>
      </c>
      <c r="B508" s="72" t="str">
        <f t="shared" si="60"/>
        <v/>
      </c>
      <c r="C508" s="36" t="s">
        <v>365</v>
      </c>
      <c r="D508" s="36">
        <v>707</v>
      </c>
      <c r="E508" s="68">
        <v>716</v>
      </c>
      <c r="F508" s="35">
        <v>3003671</v>
      </c>
      <c r="G508" s="35" t="s">
        <v>1092</v>
      </c>
      <c r="H508" s="36" t="s">
        <v>1</v>
      </c>
      <c r="I508" s="72"/>
      <c r="K508">
        <v>507</v>
      </c>
      <c r="L508" s="12" t="str">
        <f t="shared" si="61"/>
        <v/>
      </c>
      <c r="M508" s="12" t="str">
        <f t="shared" si="62"/>
        <v/>
      </c>
      <c r="N508" s="74" t="str">
        <f t="shared" si="63"/>
        <v/>
      </c>
      <c r="O508" t="str">
        <f t="shared" si="64"/>
        <v/>
      </c>
      <c r="P508" s="12" t="str">
        <f t="shared" si="65"/>
        <v/>
      </c>
    </row>
    <row r="509" spans="1:16" ht="15" customHeight="1" x14ac:dyDescent="0.2">
      <c r="A509" s="73" t="str">
        <f t="shared" si="59"/>
        <v/>
      </c>
      <c r="B509" s="72" t="str">
        <f t="shared" si="60"/>
        <v/>
      </c>
      <c r="C509" s="36" t="s">
        <v>365</v>
      </c>
      <c r="D509" s="36">
        <v>707</v>
      </c>
      <c r="E509" s="68">
        <v>716</v>
      </c>
      <c r="F509" s="35">
        <v>3003649</v>
      </c>
      <c r="G509" s="35" t="s">
        <v>1070</v>
      </c>
      <c r="H509" s="36" t="s">
        <v>1</v>
      </c>
      <c r="I509" s="72"/>
      <c r="K509">
        <v>508</v>
      </c>
      <c r="L509" s="12" t="str">
        <f t="shared" si="61"/>
        <v/>
      </c>
      <c r="M509" s="12" t="str">
        <f t="shared" si="62"/>
        <v/>
      </c>
      <c r="N509" s="74" t="str">
        <f t="shared" si="63"/>
        <v/>
      </c>
      <c r="O509" t="str">
        <f t="shared" si="64"/>
        <v/>
      </c>
      <c r="P509" s="12" t="str">
        <f t="shared" si="65"/>
        <v/>
      </c>
    </row>
    <row r="510" spans="1:16" ht="15" customHeight="1" x14ac:dyDescent="0.2">
      <c r="A510" s="73" t="str">
        <f t="shared" si="59"/>
        <v/>
      </c>
      <c r="B510" s="72" t="str">
        <f t="shared" si="60"/>
        <v/>
      </c>
      <c r="C510" s="36" t="s">
        <v>365</v>
      </c>
      <c r="D510" s="36">
        <v>707</v>
      </c>
      <c r="E510" s="68">
        <v>716</v>
      </c>
      <c r="F510" s="35">
        <v>3003638</v>
      </c>
      <c r="G510" s="35" t="s">
        <v>1059</v>
      </c>
      <c r="H510" s="36" t="s">
        <v>1</v>
      </c>
      <c r="I510" s="72"/>
      <c r="K510">
        <v>509</v>
      </c>
      <c r="L510" s="12" t="str">
        <f t="shared" si="61"/>
        <v/>
      </c>
      <c r="M510" s="12" t="str">
        <f t="shared" si="62"/>
        <v/>
      </c>
      <c r="N510" s="74" t="str">
        <f t="shared" si="63"/>
        <v/>
      </c>
      <c r="O510" t="str">
        <f t="shared" si="64"/>
        <v/>
      </c>
      <c r="P510" s="12" t="str">
        <f t="shared" si="65"/>
        <v/>
      </c>
    </row>
    <row r="511" spans="1:16" ht="15" customHeight="1" x14ac:dyDescent="0.2">
      <c r="A511" s="73" t="str">
        <f t="shared" si="59"/>
        <v/>
      </c>
      <c r="B511" s="72" t="str">
        <f t="shared" si="60"/>
        <v/>
      </c>
      <c r="C511" s="36" t="s">
        <v>365</v>
      </c>
      <c r="D511" s="36">
        <v>707</v>
      </c>
      <c r="E511" s="68">
        <v>716</v>
      </c>
      <c r="F511" s="35">
        <v>3003661</v>
      </c>
      <c r="G511" s="35" t="s">
        <v>1082</v>
      </c>
      <c r="H511" s="36" t="s">
        <v>1</v>
      </c>
      <c r="I511" s="72"/>
      <c r="K511">
        <v>510</v>
      </c>
      <c r="L511" s="12" t="str">
        <f t="shared" si="61"/>
        <v/>
      </c>
      <c r="M511" s="12" t="str">
        <f t="shared" si="62"/>
        <v/>
      </c>
      <c r="N511" s="74" t="str">
        <f t="shared" si="63"/>
        <v/>
      </c>
      <c r="O511" t="str">
        <f t="shared" si="64"/>
        <v/>
      </c>
      <c r="P511" s="12" t="str">
        <f t="shared" si="65"/>
        <v/>
      </c>
    </row>
    <row r="512" spans="1:16" ht="15" customHeight="1" x14ac:dyDescent="0.2">
      <c r="A512" s="73" t="str">
        <f t="shared" si="59"/>
        <v/>
      </c>
      <c r="B512" s="72" t="str">
        <f t="shared" si="60"/>
        <v/>
      </c>
      <c r="C512" s="36" t="s">
        <v>365</v>
      </c>
      <c r="D512" s="36">
        <v>707</v>
      </c>
      <c r="E512" s="68">
        <v>716</v>
      </c>
      <c r="F512" s="35">
        <v>3003672</v>
      </c>
      <c r="G512" s="35" t="s">
        <v>1093</v>
      </c>
      <c r="H512" s="36" t="s">
        <v>1</v>
      </c>
      <c r="I512" s="72"/>
      <c r="K512">
        <v>511</v>
      </c>
      <c r="L512" s="12" t="str">
        <f t="shared" si="61"/>
        <v/>
      </c>
      <c r="M512" s="12" t="str">
        <f t="shared" si="62"/>
        <v/>
      </c>
      <c r="N512" s="74" t="str">
        <f t="shared" si="63"/>
        <v/>
      </c>
      <c r="O512" t="str">
        <f t="shared" si="64"/>
        <v/>
      </c>
      <c r="P512" s="12" t="str">
        <f t="shared" si="65"/>
        <v/>
      </c>
    </row>
    <row r="513" spans="1:16" ht="15" customHeight="1" x14ac:dyDescent="0.2">
      <c r="A513" s="73" t="str">
        <f t="shared" si="59"/>
        <v/>
      </c>
      <c r="B513" s="72" t="str">
        <f t="shared" si="60"/>
        <v/>
      </c>
      <c r="C513" s="36" t="s">
        <v>365</v>
      </c>
      <c r="D513" s="36">
        <v>707</v>
      </c>
      <c r="E513" s="68">
        <v>716</v>
      </c>
      <c r="F513" s="35">
        <v>3003650</v>
      </c>
      <c r="G513" s="35" t="s">
        <v>1071</v>
      </c>
      <c r="H513" s="36" t="s">
        <v>1</v>
      </c>
      <c r="I513" s="72"/>
      <c r="K513">
        <v>512</v>
      </c>
      <c r="L513" s="12" t="str">
        <f t="shared" si="61"/>
        <v/>
      </c>
      <c r="M513" s="12" t="str">
        <f t="shared" si="62"/>
        <v/>
      </c>
      <c r="N513" s="74" t="str">
        <f t="shared" si="63"/>
        <v/>
      </c>
      <c r="O513" t="str">
        <f t="shared" si="64"/>
        <v/>
      </c>
      <c r="P513" s="12" t="str">
        <f t="shared" si="65"/>
        <v/>
      </c>
    </row>
    <row r="514" spans="1:16" ht="15" customHeight="1" x14ac:dyDescent="0.2">
      <c r="A514" s="73" t="str">
        <f t="shared" ref="A514:A577" si="66">IFERROR(RANK(B514,$B$2:$B$1774,1),"")</f>
        <v/>
      </c>
      <c r="B514" s="72" t="str">
        <f t="shared" si="60"/>
        <v/>
      </c>
      <c r="C514" s="36" t="s">
        <v>365</v>
      </c>
      <c r="D514" s="36">
        <v>716</v>
      </c>
      <c r="E514" s="68"/>
      <c r="F514" s="35">
        <v>3003416</v>
      </c>
      <c r="G514" s="35" t="s">
        <v>921</v>
      </c>
      <c r="H514" s="36" t="s">
        <v>1</v>
      </c>
      <c r="I514" s="72"/>
      <c r="K514">
        <v>513</v>
      </c>
      <c r="L514" s="12" t="str">
        <f t="shared" si="61"/>
        <v/>
      </c>
      <c r="M514" s="12" t="str">
        <f t="shared" si="62"/>
        <v/>
      </c>
      <c r="N514" s="74" t="str">
        <f t="shared" si="63"/>
        <v/>
      </c>
      <c r="O514" t="str">
        <f t="shared" si="64"/>
        <v/>
      </c>
      <c r="P514" s="12" t="str">
        <f t="shared" si="65"/>
        <v/>
      </c>
    </row>
    <row r="515" spans="1:16" ht="15" customHeight="1" x14ac:dyDescent="0.2">
      <c r="A515" s="73" t="str">
        <f t="shared" si="66"/>
        <v/>
      </c>
      <c r="B515" s="72" t="str">
        <f t="shared" ref="B515:B578" si="67">IFERROR(SEARCH($J$4,G515)+ROW()/100000,"")</f>
        <v/>
      </c>
      <c r="C515" s="36" t="s">
        <v>365</v>
      </c>
      <c r="D515" s="36">
        <v>716</v>
      </c>
      <c r="E515" s="68"/>
      <c r="F515" s="35">
        <v>3003432</v>
      </c>
      <c r="G515" s="35" t="s">
        <v>932</v>
      </c>
      <c r="H515" s="36" t="s">
        <v>2</v>
      </c>
      <c r="I515" s="72"/>
      <c r="K515">
        <v>514</v>
      </c>
      <c r="L515" s="12" t="str">
        <f t="shared" si="61"/>
        <v/>
      </c>
      <c r="M515" s="12" t="str">
        <f t="shared" si="62"/>
        <v/>
      </c>
      <c r="N515" s="74" t="str">
        <f t="shared" si="63"/>
        <v/>
      </c>
      <c r="O515" t="str">
        <f t="shared" si="64"/>
        <v/>
      </c>
      <c r="P515" s="12" t="str">
        <f t="shared" si="65"/>
        <v/>
      </c>
    </row>
    <row r="516" spans="1:16" ht="15" customHeight="1" x14ac:dyDescent="0.2">
      <c r="A516" s="73" t="str">
        <f t="shared" si="66"/>
        <v/>
      </c>
      <c r="B516" s="72" t="str">
        <f t="shared" si="67"/>
        <v/>
      </c>
      <c r="C516" s="36" t="s">
        <v>365</v>
      </c>
      <c r="D516" s="36">
        <v>716</v>
      </c>
      <c r="E516" s="68"/>
      <c r="F516" s="35">
        <v>3003424</v>
      </c>
      <c r="G516" s="35" t="s">
        <v>924</v>
      </c>
      <c r="H516" s="36" t="s">
        <v>1</v>
      </c>
      <c r="I516" s="72"/>
      <c r="K516">
        <v>515</v>
      </c>
      <c r="L516" s="12" t="str">
        <f t="shared" si="61"/>
        <v/>
      </c>
      <c r="M516" s="12" t="str">
        <f t="shared" si="62"/>
        <v/>
      </c>
      <c r="N516" s="74" t="str">
        <f t="shared" si="63"/>
        <v/>
      </c>
      <c r="O516" t="str">
        <f t="shared" si="64"/>
        <v/>
      </c>
      <c r="P516" s="12" t="str">
        <f t="shared" si="65"/>
        <v/>
      </c>
    </row>
    <row r="517" spans="1:16" ht="15" customHeight="1" x14ac:dyDescent="0.2">
      <c r="A517" s="73" t="str">
        <f t="shared" si="66"/>
        <v/>
      </c>
      <c r="B517" s="72" t="str">
        <f t="shared" si="67"/>
        <v/>
      </c>
      <c r="C517" s="36" t="s">
        <v>365</v>
      </c>
      <c r="D517" s="36">
        <v>716</v>
      </c>
      <c r="E517" s="68"/>
      <c r="F517" s="35">
        <v>3003417</v>
      </c>
      <c r="G517" s="35" t="s">
        <v>922</v>
      </c>
      <c r="H517" s="36" t="s">
        <v>1</v>
      </c>
      <c r="I517" s="72"/>
      <c r="K517">
        <v>516</v>
      </c>
      <c r="L517" s="12" t="str">
        <f t="shared" si="61"/>
        <v/>
      </c>
      <c r="M517" s="12" t="str">
        <f t="shared" si="62"/>
        <v/>
      </c>
      <c r="N517" s="74" t="str">
        <f t="shared" si="63"/>
        <v/>
      </c>
      <c r="O517" t="str">
        <f t="shared" si="64"/>
        <v/>
      </c>
      <c r="P517" s="12" t="str">
        <f t="shared" si="65"/>
        <v/>
      </c>
    </row>
    <row r="518" spans="1:16" ht="15" customHeight="1" x14ac:dyDescent="0.2">
      <c r="A518" s="73" t="str">
        <f t="shared" si="66"/>
        <v/>
      </c>
      <c r="B518" s="72" t="str">
        <f t="shared" si="67"/>
        <v/>
      </c>
      <c r="C518" s="36" t="s">
        <v>365</v>
      </c>
      <c r="D518" s="36">
        <v>716</v>
      </c>
      <c r="E518" s="68"/>
      <c r="F518" s="35">
        <v>3003433</v>
      </c>
      <c r="G518" s="35" t="s">
        <v>933</v>
      </c>
      <c r="H518" s="36" t="s">
        <v>2</v>
      </c>
      <c r="I518" s="72"/>
      <c r="K518">
        <v>517</v>
      </c>
      <c r="L518" s="12" t="str">
        <f t="shared" si="61"/>
        <v/>
      </c>
      <c r="M518" s="12" t="str">
        <f t="shared" si="62"/>
        <v/>
      </c>
      <c r="N518" s="74" t="str">
        <f t="shared" si="63"/>
        <v/>
      </c>
      <c r="O518" t="str">
        <f t="shared" si="64"/>
        <v/>
      </c>
      <c r="P518" s="12" t="str">
        <f t="shared" si="65"/>
        <v/>
      </c>
    </row>
    <row r="519" spans="1:16" ht="15" customHeight="1" x14ac:dyDescent="0.2">
      <c r="A519" s="73" t="str">
        <f t="shared" si="66"/>
        <v/>
      </c>
      <c r="B519" s="72" t="str">
        <f t="shared" si="67"/>
        <v/>
      </c>
      <c r="C519" s="36" t="s">
        <v>365</v>
      </c>
      <c r="D519" s="36">
        <v>716</v>
      </c>
      <c r="E519" s="68"/>
      <c r="F519" s="35">
        <v>3003425</v>
      </c>
      <c r="G519" s="35" t="s">
        <v>925</v>
      </c>
      <c r="H519" s="36" t="s">
        <v>1</v>
      </c>
      <c r="I519" s="72"/>
      <c r="K519">
        <v>518</v>
      </c>
      <c r="L519" s="12" t="str">
        <f t="shared" si="61"/>
        <v/>
      </c>
      <c r="M519" s="12" t="str">
        <f t="shared" si="62"/>
        <v/>
      </c>
      <c r="N519" s="74" t="str">
        <f t="shared" si="63"/>
        <v/>
      </c>
      <c r="O519" t="str">
        <f t="shared" si="64"/>
        <v/>
      </c>
      <c r="P519" s="12" t="str">
        <f t="shared" si="65"/>
        <v/>
      </c>
    </row>
    <row r="520" spans="1:16" ht="15" customHeight="1" x14ac:dyDescent="0.2">
      <c r="A520" s="73" t="str">
        <f t="shared" si="66"/>
        <v/>
      </c>
      <c r="B520" s="72" t="str">
        <f t="shared" si="67"/>
        <v/>
      </c>
      <c r="C520" s="36" t="s">
        <v>365</v>
      </c>
      <c r="D520" s="36">
        <v>716</v>
      </c>
      <c r="E520" s="68"/>
      <c r="F520" s="35">
        <v>3003418</v>
      </c>
      <c r="G520" s="35" t="s">
        <v>923</v>
      </c>
      <c r="H520" s="36" t="s">
        <v>1</v>
      </c>
      <c r="I520" s="72"/>
      <c r="K520">
        <v>519</v>
      </c>
      <c r="L520" s="12" t="str">
        <f t="shared" si="61"/>
        <v/>
      </c>
      <c r="M520" s="12" t="str">
        <f t="shared" si="62"/>
        <v/>
      </c>
      <c r="N520" s="74" t="str">
        <f t="shared" si="63"/>
        <v/>
      </c>
      <c r="O520" t="str">
        <f t="shared" si="64"/>
        <v/>
      </c>
      <c r="P520" s="12" t="str">
        <f t="shared" si="65"/>
        <v/>
      </c>
    </row>
    <row r="521" spans="1:16" ht="15" customHeight="1" x14ac:dyDescent="0.2">
      <c r="A521" s="73" t="str">
        <f t="shared" si="66"/>
        <v/>
      </c>
      <c r="B521" s="72" t="str">
        <f t="shared" si="67"/>
        <v/>
      </c>
      <c r="C521" s="36" t="s">
        <v>365</v>
      </c>
      <c r="D521" s="36">
        <v>716</v>
      </c>
      <c r="E521" s="68"/>
      <c r="F521" s="35">
        <v>3003434</v>
      </c>
      <c r="G521" s="35" t="s">
        <v>934</v>
      </c>
      <c r="H521" s="36" t="s">
        <v>2</v>
      </c>
      <c r="I521" s="72"/>
      <c r="K521">
        <v>520</v>
      </c>
      <c r="L521" s="12" t="str">
        <f t="shared" si="61"/>
        <v/>
      </c>
      <c r="M521" s="12" t="str">
        <f t="shared" si="62"/>
        <v/>
      </c>
      <c r="N521" s="74" t="str">
        <f t="shared" si="63"/>
        <v/>
      </c>
      <c r="O521" t="str">
        <f t="shared" si="64"/>
        <v/>
      </c>
      <c r="P521" s="12" t="str">
        <f t="shared" si="65"/>
        <v/>
      </c>
    </row>
    <row r="522" spans="1:16" ht="15" customHeight="1" x14ac:dyDescent="0.2">
      <c r="A522" s="73" t="str">
        <f t="shared" si="66"/>
        <v/>
      </c>
      <c r="B522" s="72" t="str">
        <f t="shared" si="67"/>
        <v/>
      </c>
      <c r="C522" s="36" t="s">
        <v>365</v>
      </c>
      <c r="D522" s="36">
        <v>716</v>
      </c>
      <c r="E522" s="68"/>
      <c r="F522" s="35">
        <v>3003426</v>
      </c>
      <c r="G522" s="35" t="s">
        <v>926</v>
      </c>
      <c r="H522" s="36" t="s">
        <v>1</v>
      </c>
      <c r="I522" s="72"/>
      <c r="K522">
        <v>521</v>
      </c>
      <c r="L522" s="12" t="str">
        <f t="shared" si="61"/>
        <v/>
      </c>
      <c r="M522" s="12" t="str">
        <f t="shared" si="62"/>
        <v/>
      </c>
      <c r="N522" s="74" t="str">
        <f t="shared" si="63"/>
        <v/>
      </c>
      <c r="O522" t="str">
        <f t="shared" si="64"/>
        <v/>
      </c>
      <c r="P522" s="12" t="str">
        <f t="shared" si="65"/>
        <v/>
      </c>
    </row>
    <row r="523" spans="1:16" ht="15" customHeight="1" x14ac:dyDescent="0.2">
      <c r="A523" s="73" t="str">
        <f t="shared" si="66"/>
        <v/>
      </c>
      <c r="B523" s="72" t="str">
        <f t="shared" si="67"/>
        <v/>
      </c>
      <c r="C523" s="36" t="s">
        <v>365</v>
      </c>
      <c r="D523" s="36">
        <v>716</v>
      </c>
      <c r="E523" s="68"/>
      <c r="F523" s="35">
        <v>3003419</v>
      </c>
      <c r="G523" s="35" t="s">
        <v>48</v>
      </c>
      <c r="H523" s="36" t="s">
        <v>1</v>
      </c>
      <c r="I523" s="72"/>
      <c r="K523">
        <v>522</v>
      </c>
      <c r="L523" s="12" t="str">
        <f t="shared" si="61"/>
        <v/>
      </c>
      <c r="M523" s="12" t="str">
        <f t="shared" si="62"/>
        <v/>
      </c>
      <c r="N523" s="74" t="str">
        <f t="shared" si="63"/>
        <v/>
      </c>
      <c r="O523" t="str">
        <f t="shared" si="64"/>
        <v/>
      </c>
      <c r="P523" s="12" t="str">
        <f t="shared" si="65"/>
        <v/>
      </c>
    </row>
    <row r="524" spans="1:16" ht="15" customHeight="1" x14ac:dyDescent="0.2">
      <c r="A524" s="73" t="str">
        <f t="shared" si="66"/>
        <v/>
      </c>
      <c r="B524" s="72" t="str">
        <f t="shared" si="67"/>
        <v/>
      </c>
      <c r="C524" s="36" t="s">
        <v>365</v>
      </c>
      <c r="D524" s="36">
        <v>716</v>
      </c>
      <c r="E524" s="68"/>
      <c r="F524" s="35">
        <v>3003435</v>
      </c>
      <c r="G524" s="35" t="s">
        <v>935</v>
      </c>
      <c r="H524" s="36" t="s">
        <v>2</v>
      </c>
      <c r="I524" s="72"/>
      <c r="K524">
        <v>523</v>
      </c>
      <c r="L524" s="12" t="str">
        <f t="shared" si="61"/>
        <v/>
      </c>
      <c r="M524" s="12" t="str">
        <f t="shared" si="62"/>
        <v/>
      </c>
      <c r="N524" s="74" t="str">
        <f t="shared" si="63"/>
        <v/>
      </c>
      <c r="O524" t="str">
        <f t="shared" si="64"/>
        <v/>
      </c>
      <c r="P524" s="12" t="str">
        <f t="shared" si="65"/>
        <v/>
      </c>
    </row>
    <row r="525" spans="1:16" ht="15" customHeight="1" x14ac:dyDescent="0.2">
      <c r="A525" s="73" t="str">
        <f t="shared" si="66"/>
        <v/>
      </c>
      <c r="B525" s="72" t="str">
        <f t="shared" si="67"/>
        <v/>
      </c>
      <c r="C525" s="36" t="s">
        <v>365</v>
      </c>
      <c r="D525" s="36">
        <v>716</v>
      </c>
      <c r="E525" s="68"/>
      <c r="F525" s="35">
        <v>3003427</v>
      </c>
      <c r="G525" s="35" t="s">
        <v>927</v>
      </c>
      <c r="H525" s="36" t="s">
        <v>1</v>
      </c>
      <c r="I525" s="72"/>
      <c r="K525">
        <v>524</v>
      </c>
      <c r="L525" s="12" t="str">
        <f t="shared" si="61"/>
        <v/>
      </c>
      <c r="M525" s="12" t="str">
        <f t="shared" si="62"/>
        <v/>
      </c>
      <c r="N525" s="74" t="str">
        <f t="shared" si="63"/>
        <v/>
      </c>
      <c r="O525" t="str">
        <f t="shared" si="64"/>
        <v/>
      </c>
      <c r="P525" s="12" t="str">
        <f t="shared" si="65"/>
        <v/>
      </c>
    </row>
    <row r="526" spans="1:16" ht="15" customHeight="1" x14ac:dyDescent="0.2">
      <c r="A526" s="73" t="str">
        <f t="shared" si="66"/>
        <v/>
      </c>
      <c r="B526" s="72" t="str">
        <f t="shared" si="67"/>
        <v/>
      </c>
      <c r="C526" s="36" t="s">
        <v>365</v>
      </c>
      <c r="D526" s="36">
        <v>716</v>
      </c>
      <c r="E526" s="68"/>
      <c r="F526" s="35">
        <v>3003420</v>
      </c>
      <c r="G526" s="35" t="s">
        <v>46</v>
      </c>
      <c r="H526" s="36" t="s">
        <v>1</v>
      </c>
      <c r="I526" s="72"/>
      <c r="K526">
        <v>525</v>
      </c>
      <c r="L526" s="12" t="str">
        <f t="shared" si="61"/>
        <v/>
      </c>
      <c r="M526" s="12" t="str">
        <f t="shared" si="62"/>
        <v/>
      </c>
      <c r="N526" s="74" t="str">
        <f t="shared" si="63"/>
        <v/>
      </c>
      <c r="O526" t="str">
        <f t="shared" si="64"/>
        <v/>
      </c>
      <c r="P526" s="12" t="str">
        <f t="shared" si="65"/>
        <v/>
      </c>
    </row>
    <row r="527" spans="1:16" ht="15" customHeight="1" x14ac:dyDescent="0.2">
      <c r="A527" s="73" t="str">
        <f t="shared" si="66"/>
        <v/>
      </c>
      <c r="B527" s="72" t="str">
        <f t="shared" si="67"/>
        <v/>
      </c>
      <c r="C527" s="36" t="s">
        <v>365</v>
      </c>
      <c r="D527" s="36">
        <v>716</v>
      </c>
      <c r="E527" s="68"/>
      <c r="F527" s="35">
        <v>3003436</v>
      </c>
      <c r="G527" s="35" t="s">
        <v>936</v>
      </c>
      <c r="H527" s="36" t="s">
        <v>2</v>
      </c>
      <c r="I527" s="72"/>
      <c r="K527">
        <v>526</v>
      </c>
      <c r="L527" s="12" t="str">
        <f t="shared" si="61"/>
        <v/>
      </c>
      <c r="M527" s="12" t="str">
        <f t="shared" si="62"/>
        <v/>
      </c>
      <c r="N527" s="74" t="str">
        <f t="shared" si="63"/>
        <v/>
      </c>
      <c r="O527" t="str">
        <f t="shared" si="64"/>
        <v/>
      </c>
      <c r="P527" s="12" t="str">
        <f t="shared" si="65"/>
        <v/>
      </c>
    </row>
    <row r="528" spans="1:16" ht="15" customHeight="1" x14ac:dyDescent="0.2">
      <c r="A528" s="73" t="str">
        <f t="shared" si="66"/>
        <v/>
      </c>
      <c r="B528" s="72" t="str">
        <f t="shared" si="67"/>
        <v/>
      </c>
      <c r="C528" s="36" t="s">
        <v>365</v>
      </c>
      <c r="D528" s="36">
        <v>716</v>
      </c>
      <c r="E528" s="68"/>
      <c r="F528" s="35">
        <v>3003428</v>
      </c>
      <c r="G528" s="35" t="s">
        <v>928</v>
      </c>
      <c r="H528" s="36" t="s">
        <v>1</v>
      </c>
      <c r="I528" s="72"/>
      <c r="K528">
        <v>527</v>
      </c>
      <c r="L528" s="12" t="str">
        <f t="shared" si="61"/>
        <v/>
      </c>
      <c r="M528" s="12" t="str">
        <f t="shared" si="62"/>
        <v/>
      </c>
      <c r="N528" s="74" t="str">
        <f t="shared" si="63"/>
        <v/>
      </c>
      <c r="O528" t="str">
        <f t="shared" si="64"/>
        <v/>
      </c>
      <c r="P528" s="12" t="str">
        <f t="shared" si="65"/>
        <v/>
      </c>
    </row>
    <row r="529" spans="1:16" ht="15" customHeight="1" x14ac:dyDescent="0.2">
      <c r="A529" s="73" t="str">
        <f t="shared" si="66"/>
        <v/>
      </c>
      <c r="B529" s="72" t="str">
        <f t="shared" si="67"/>
        <v/>
      </c>
      <c r="C529" s="36" t="s">
        <v>365</v>
      </c>
      <c r="D529" s="36">
        <v>716</v>
      </c>
      <c r="E529" s="68"/>
      <c r="F529" s="35">
        <v>3003421</v>
      </c>
      <c r="G529" s="35" t="s">
        <v>31</v>
      </c>
      <c r="H529" s="36" t="s">
        <v>1</v>
      </c>
      <c r="I529" s="72"/>
      <c r="K529">
        <v>528</v>
      </c>
      <c r="L529" s="12" t="str">
        <f t="shared" si="61"/>
        <v/>
      </c>
      <c r="M529" s="12" t="str">
        <f t="shared" si="62"/>
        <v/>
      </c>
      <c r="N529" s="74" t="str">
        <f t="shared" si="63"/>
        <v/>
      </c>
      <c r="O529" t="str">
        <f t="shared" si="64"/>
        <v/>
      </c>
      <c r="P529" s="12" t="str">
        <f t="shared" si="65"/>
        <v/>
      </c>
    </row>
    <row r="530" spans="1:16" ht="15" customHeight="1" x14ac:dyDescent="0.2">
      <c r="A530" s="73" t="str">
        <f t="shared" si="66"/>
        <v/>
      </c>
      <c r="B530" s="72" t="str">
        <f t="shared" si="67"/>
        <v/>
      </c>
      <c r="C530" s="36" t="s">
        <v>365</v>
      </c>
      <c r="D530" s="36">
        <v>716</v>
      </c>
      <c r="E530" s="68"/>
      <c r="F530" s="35">
        <v>3003437</v>
      </c>
      <c r="G530" s="35" t="s">
        <v>937</v>
      </c>
      <c r="H530" s="36" t="s">
        <v>2</v>
      </c>
      <c r="I530" s="72"/>
      <c r="K530">
        <v>529</v>
      </c>
      <c r="L530" s="12" t="str">
        <f t="shared" si="61"/>
        <v/>
      </c>
      <c r="M530" s="12" t="str">
        <f t="shared" si="62"/>
        <v/>
      </c>
      <c r="N530" s="74" t="str">
        <f t="shared" si="63"/>
        <v/>
      </c>
      <c r="O530" t="str">
        <f t="shared" si="64"/>
        <v/>
      </c>
      <c r="P530" s="12" t="str">
        <f t="shared" si="65"/>
        <v/>
      </c>
    </row>
    <row r="531" spans="1:16" ht="15" customHeight="1" x14ac:dyDescent="0.2">
      <c r="A531" s="73" t="str">
        <f t="shared" si="66"/>
        <v/>
      </c>
      <c r="B531" s="72" t="str">
        <f t="shared" si="67"/>
        <v/>
      </c>
      <c r="C531" s="36" t="s">
        <v>365</v>
      </c>
      <c r="D531" s="36">
        <v>716</v>
      </c>
      <c r="E531" s="68"/>
      <c r="F531" s="35">
        <v>3003429</v>
      </c>
      <c r="G531" s="35" t="s">
        <v>929</v>
      </c>
      <c r="H531" s="36" t="s">
        <v>1</v>
      </c>
      <c r="I531" s="72"/>
      <c r="K531">
        <v>530</v>
      </c>
      <c r="L531" s="12" t="str">
        <f t="shared" si="61"/>
        <v/>
      </c>
      <c r="M531" s="12" t="str">
        <f t="shared" si="62"/>
        <v/>
      </c>
      <c r="N531" s="74" t="str">
        <f t="shared" si="63"/>
        <v/>
      </c>
      <c r="O531" t="str">
        <f t="shared" si="64"/>
        <v/>
      </c>
      <c r="P531" s="12" t="str">
        <f t="shared" si="65"/>
        <v/>
      </c>
    </row>
    <row r="532" spans="1:16" ht="15" customHeight="1" x14ac:dyDescent="0.2">
      <c r="A532" s="73" t="str">
        <f t="shared" si="66"/>
        <v/>
      </c>
      <c r="B532" s="72" t="str">
        <f t="shared" si="67"/>
        <v/>
      </c>
      <c r="C532" s="36" t="s">
        <v>365</v>
      </c>
      <c r="D532" s="36">
        <v>716</v>
      </c>
      <c r="E532" s="68"/>
      <c r="F532" s="35">
        <v>3003422</v>
      </c>
      <c r="G532" s="35" t="s">
        <v>49</v>
      </c>
      <c r="H532" s="36" t="s">
        <v>1</v>
      </c>
      <c r="I532" s="72"/>
      <c r="K532">
        <v>531</v>
      </c>
      <c r="L532" s="12" t="str">
        <f t="shared" si="61"/>
        <v/>
      </c>
      <c r="M532" s="12" t="str">
        <f t="shared" si="62"/>
        <v/>
      </c>
      <c r="N532" s="74" t="str">
        <f t="shared" si="63"/>
        <v/>
      </c>
      <c r="O532" t="str">
        <f t="shared" si="64"/>
        <v/>
      </c>
      <c r="P532" s="12" t="str">
        <f t="shared" si="65"/>
        <v/>
      </c>
    </row>
    <row r="533" spans="1:16" ht="15" customHeight="1" x14ac:dyDescent="0.2">
      <c r="A533" s="73" t="str">
        <f t="shared" si="66"/>
        <v/>
      </c>
      <c r="B533" s="72" t="str">
        <f t="shared" si="67"/>
        <v/>
      </c>
      <c r="C533" s="36" t="s">
        <v>365</v>
      </c>
      <c r="D533" s="36">
        <v>716</v>
      </c>
      <c r="E533" s="68"/>
      <c r="F533" s="35">
        <v>3003438</v>
      </c>
      <c r="G533" s="35" t="s">
        <v>938</v>
      </c>
      <c r="H533" s="36" t="s">
        <v>2</v>
      </c>
      <c r="I533" s="72"/>
      <c r="K533">
        <v>532</v>
      </c>
      <c r="L533" s="12" t="str">
        <f t="shared" si="61"/>
        <v/>
      </c>
      <c r="M533" s="12" t="str">
        <f t="shared" si="62"/>
        <v/>
      </c>
      <c r="N533" s="74" t="str">
        <f t="shared" si="63"/>
        <v/>
      </c>
      <c r="O533" t="str">
        <f t="shared" si="64"/>
        <v/>
      </c>
      <c r="P533" s="12" t="str">
        <f t="shared" si="65"/>
        <v/>
      </c>
    </row>
    <row r="534" spans="1:16" ht="15" customHeight="1" x14ac:dyDescent="0.2">
      <c r="A534" s="73" t="str">
        <f t="shared" si="66"/>
        <v/>
      </c>
      <c r="B534" s="72" t="str">
        <f t="shared" si="67"/>
        <v/>
      </c>
      <c r="C534" s="36" t="s">
        <v>365</v>
      </c>
      <c r="D534" s="36">
        <v>716</v>
      </c>
      <c r="E534" s="68"/>
      <c r="F534" s="35">
        <v>3003430</v>
      </c>
      <c r="G534" s="35" t="s">
        <v>930</v>
      </c>
      <c r="H534" s="36" t="s">
        <v>1</v>
      </c>
      <c r="I534" s="72"/>
      <c r="K534">
        <v>533</v>
      </c>
      <c r="L534" s="12" t="str">
        <f t="shared" si="61"/>
        <v/>
      </c>
      <c r="M534" s="12" t="str">
        <f t="shared" si="62"/>
        <v/>
      </c>
      <c r="N534" s="74" t="str">
        <f t="shared" si="63"/>
        <v/>
      </c>
      <c r="O534" t="str">
        <f t="shared" si="64"/>
        <v/>
      </c>
      <c r="P534" s="12" t="str">
        <f t="shared" si="65"/>
        <v/>
      </c>
    </row>
    <row r="535" spans="1:16" ht="15" customHeight="1" x14ac:dyDescent="0.2">
      <c r="A535" s="73" t="str">
        <f t="shared" si="66"/>
        <v/>
      </c>
      <c r="B535" s="72" t="str">
        <f t="shared" si="67"/>
        <v/>
      </c>
      <c r="C535" s="36" t="s">
        <v>365</v>
      </c>
      <c r="D535" s="36">
        <v>716</v>
      </c>
      <c r="E535" s="68"/>
      <c r="F535" s="35">
        <v>3003423</v>
      </c>
      <c r="G535" s="35" t="s">
        <v>47</v>
      </c>
      <c r="H535" s="36" t="s">
        <v>1</v>
      </c>
      <c r="I535" s="72"/>
      <c r="K535">
        <v>534</v>
      </c>
      <c r="L535" s="12" t="str">
        <f t="shared" si="61"/>
        <v/>
      </c>
      <c r="M535" s="12" t="str">
        <f t="shared" si="62"/>
        <v/>
      </c>
      <c r="N535" s="74" t="str">
        <f t="shared" si="63"/>
        <v/>
      </c>
      <c r="O535" t="str">
        <f t="shared" si="64"/>
        <v/>
      </c>
      <c r="P535" s="12" t="str">
        <f t="shared" si="65"/>
        <v/>
      </c>
    </row>
    <row r="536" spans="1:16" ht="15" customHeight="1" x14ac:dyDescent="0.2">
      <c r="A536" s="73" t="str">
        <f t="shared" si="66"/>
        <v/>
      </c>
      <c r="B536" s="72" t="str">
        <f t="shared" si="67"/>
        <v/>
      </c>
      <c r="C536" s="36" t="s">
        <v>365</v>
      </c>
      <c r="D536" s="36">
        <v>716</v>
      </c>
      <c r="E536" s="68"/>
      <c r="F536" s="35">
        <v>3003439</v>
      </c>
      <c r="G536" s="35" t="s">
        <v>939</v>
      </c>
      <c r="H536" s="36" t="s">
        <v>2</v>
      </c>
      <c r="I536" s="72"/>
      <c r="K536">
        <v>535</v>
      </c>
      <c r="L536" s="12" t="str">
        <f t="shared" si="61"/>
        <v/>
      </c>
      <c r="M536" s="12" t="str">
        <f t="shared" si="62"/>
        <v/>
      </c>
      <c r="N536" s="74" t="str">
        <f t="shared" si="63"/>
        <v/>
      </c>
      <c r="O536" t="str">
        <f t="shared" si="64"/>
        <v/>
      </c>
      <c r="P536" s="12" t="str">
        <f t="shared" si="65"/>
        <v/>
      </c>
    </row>
    <row r="537" spans="1:16" ht="15" customHeight="1" x14ac:dyDescent="0.2">
      <c r="A537" s="73" t="str">
        <f t="shared" si="66"/>
        <v/>
      </c>
      <c r="B537" s="72" t="str">
        <f t="shared" si="67"/>
        <v/>
      </c>
      <c r="C537" s="36" t="s">
        <v>365</v>
      </c>
      <c r="D537" s="36">
        <v>716</v>
      </c>
      <c r="E537" s="68"/>
      <c r="F537" s="35">
        <v>3003431</v>
      </c>
      <c r="G537" s="35" t="s">
        <v>931</v>
      </c>
      <c r="H537" s="36" t="s">
        <v>1</v>
      </c>
      <c r="I537" s="72"/>
      <c r="K537">
        <v>536</v>
      </c>
      <c r="L537" s="12" t="str">
        <f t="shared" si="61"/>
        <v/>
      </c>
      <c r="M537" s="12" t="str">
        <f t="shared" si="62"/>
        <v/>
      </c>
      <c r="N537" s="74" t="str">
        <f t="shared" si="63"/>
        <v/>
      </c>
      <c r="O537" t="str">
        <f t="shared" si="64"/>
        <v/>
      </c>
      <c r="P537" s="12" t="str">
        <f t="shared" si="65"/>
        <v/>
      </c>
    </row>
    <row r="538" spans="1:16" ht="15" customHeight="1" x14ac:dyDescent="0.2">
      <c r="A538" s="73" t="str">
        <f t="shared" si="66"/>
        <v/>
      </c>
      <c r="B538" s="72" t="str">
        <f t="shared" si="67"/>
        <v/>
      </c>
      <c r="C538" s="36" t="s">
        <v>365</v>
      </c>
      <c r="D538" s="36">
        <v>707</v>
      </c>
      <c r="E538" s="68">
        <v>716</v>
      </c>
      <c r="F538" s="35">
        <v>3003875</v>
      </c>
      <c r="G538" s="35" t="s">
        <v>30</v>
      </c>
      <c r="H538" s="36" t="s">
        <v>8</v>
      </c>
      <c r="I538" s="72"/>
      <c r="K538">
        <v>537</v>
      </c>
      <c r="L538" s="12" t="str">
        <f t="shared" si="61"/>
        <v/>
      </c>
      <c r="M538" s="12" t="str">
        <f t="shared" si="62"/>
        <v/>
      </c>
      <c r="N538" s="74" t="str">
        <f t="shared" si="63"/>
        <v/>
      </c>
      <c r="O538" t="str">
        <f t="shared" si="64"/>
        <v/>
      </c>
      <c r="P538" s="12" t="str">
        <f t="shared" si="65"/>
        <v/>
      </c>
    </row>
    <row r="539" spans="1:16" ht="15" customHeight="1" x14ac:dyDescent="0.2">
      <c r="A539" s="73" t="str">
        <f t="shared" si="66"/>
        <v/>
      </c>
      <c r="B539" s="72" t="str">
        <f t="shared" si="67"/>
        <v/>
      </c>
      <c r="C539" s="36" t="s">
        <v>365</v>
      </c>
      <c r="D539" s="36">
        <v>707</v>
      </c>
      <c r="E539" s="68">
        <v>716</v>
      </c>
      <c r="F539" s="35">
        <v>3003876</v>
      </c>
      <c r="G539" s="35" t="s">
        <v>30</v>
      </c>
      <c r="H539" s="36" t="s">
        <v>11</v>
      </c>
      <c r="I539" s="72"/>
      <c r="K539">
        <v>538</v>
      </c>
      <c r="L539" s="12" t="str">
        <f t="shared" si="61"/>
        <v/>
      </c>
      <c r="M539" s="12" t="str">
        <f t="shared" si="62"/>
        <v/>
      </c>
      <c r="N539" s="74" t="str">
        <f t="shared" si="63"/>
        <v/>
      </c>
      <c r="O539" t="str">
        <f t="shared" si="64"/>
        <v/>
      </c>
      <c r="P539" s="12" t="str">
        <f t="shared" si="65"/>
        <v/>
      </c>
    </row>
    <row r="540" spans="1:16" ht="15" customHeight="1" x14ac:dyDescent="0.2">
      <c r="A540" s="73" t="str">
        <f t="shared" si="66"/>
        <v/>
      </c>
      <c r="B540" s="72" t="str">
        <f t="shared" si="67"/>
        <v/>
      </c>
      <c r="C540" s="36" t="s">
        <v>365</v>
      </c>
      <c r="D540" s="36">
        <v>707</v>
      </c>
      <c r="E540" s="68">
        <v>716</v>
      </c>
      <c r="F540" s="35">
        <v>3003877</v>
      </c>
      <c r="G540" s="35" t="s">
        <v>36</v>
      </c>
      <c r="H540" s="36" t="s">
        <v>8</v>
      </c>
      <c r="I540" s="72"/>
      <c r="K540">
        <v>539</v>
      </c>
      <c r="L540" s="12" t="str">
        <f t="shared" si="61"/>
        <v/>
      </c>
      <c r="M540" s="12" t="str">
        <f t="shared" si="62"/>
        <v/>
      </c>
      <c r="N540" s="74" t="str">
        <f t="shared" si="63"/>
        <v/>
      </c>
      <c r="O540" t="str">
        <f t="shared" si="64"/>
        <v/>
      </c>
      <c r="P540" s="12" t="str">
        <f t="shared" si="65"/>
        <v/>
      </c>
    </row>
    <row r="541" spans="1:16" ht="15" customHeight="1" x14ac:dyDescent="0.2">
      <c r="A541" s="73" t="str">
        <f t="shared" si="66"/>
        <v/>
      </c>
      <c r="B541" s="72" t="str">
        <f t="shared" si="67"/>
        <v/>
      </c>
      <c r="C541" s="36" t="s">
        <v>365</v>
      </c>
      <c r="D541" s="36">
        <v>707</v>
      </c>
      <c r="E541" s="68">
        <v>716</v>
      </c>
      <c r="F541" s="35">
        <v>3003878</v>
      </c>
      <c r="G541" s="35" t="s">
        <v>36</v>
      </c>
      <c r="H541" s="36" t="s">
        <v>11</v>
      </c>
      <c r="I541" s="72"/>
      <c r="K541">
        <v>540</v>
      </c>
      <c r="L541" s="12" t="str">
        <f t="shared" si="61"/>
        <v/>
      </c>
      <c r="M541" s="12" t="str">
        <f t="shared" si="62"/>
        <v/>
      </c>
      <c r="N541" s="74" t="str">
        <f t="shared" si="63"/>
        <v/>
      </c>
      <c r="O541" t="str">
        <f t="shared" si="64"/>
        <v/>
      </c>
      <c r="P541" s="12" t="str">
        <f t="shared" si="65"/>
        <v/>
      </c>
    </row>
    <row r="542" spans="1:16" ht="15" customHeight="1" x14ac:dyDescent="0.2">
      <c r="A542" s="73" t="str">
        <f t="shared" si="66"/>
        <v/>
      </c>
      <c r="B542" s="72" t="str">
        <f t="shared" si="67"/>
        <v/>
      </c>
      <c r="C542" s="36" t="s">
        <v>365</v>
      </c>
      <c r="D542" s="36">
        <v>707</v>
      </c>
      <c r="E542" s="68">
        <v>716</v>
      </c>
      <c r="F542" s="35">
        <v>3003879</v>
      </c>
      <c r="G542" s="35" t="s">
        <v>24</v>
      </c>
      <c r="H542" s="36" t="s">
        <v>8</v>
      </c>
      <c r="I542" s="72"/>
      <c r="K542">
        <v>541</v>
      </c>
      <c r="L542" s="12" t="str">
        <f t="shared" si="61"/>
        <v/>
      </c>
      <c r="M542" s="12" t="str">
        <f t="shared" si="62"/>
        <v/>
      </c>
      <c r="N542" s="74" t="str">
        <f t="shared" si="63"/>
        <v/>
      </c>
      <c r="O542" t="str">
        <f t="shared" si="64"/>
        <v/>
      </c>
      <c r="P542" s="12" t="str">
        <f t="shared" si="65"/>
        <v/>
      </c>
    </row>
    <row r="543" spans="1:16" ht="15" customHeight="1" x14ac:dyDescent="0.2">
      <c r="A543" s="73" t="str">
        <f t="shared" si="66"/>
        <v/>
      </c>
      <c r="B543" s="72" t="str">
        <f t="shared" si="67"/>
        <v/>
      </c>
      <c r="C543" s="36" t="s">
        <v>365</v>
      </c>
      <c r="D543" s="36">
        <v>707</v>
      </c>
      <c r="E543" s="68">
        <v>716</v>
      </c>
      <c r="F543" s="35">
        <v>3003880</v>
      </c>
      <c r="G543" s="35" t="s">
        <v>24</v>
      </c>
      <c r="H543" s="36" t="s">
        <v>11</v>
      </c>
      <c r="I543" s="72"/>
      <c r="K543">
        <v>542</v>
      </c>
      <c r="L543" s="12" t="str">
        <f t="shared" si="61"/>
        <v/>
      </c>
      <c r="M543" s="12" t="str">
        <f t="shared" si="62"/>
        <v/>
      </c>
      <c r="N543" s="74" t="str">
        <f t="shared" si="63"/>
        <v/>
      </c>
      <c r="O543" t="str">
        <f t="shared" si="64"/>
        <v/>
      </c>
      <c r="P543" s="12" t="str">
        <f t="shared" si="65"/>
        <v/>
      </c>
    </row>
    <row r="544" spans="1:16" ht="15" customHeight="1" x14ac:dyDescent="0.2">
      <c r="A544" s="73" t="str">
        <f t="shared" si="66"/>
        <v/>
      </c>
      <c r="B544" s="72" t="str">
        <f t="shared" si="67"/>
        <v/>
      </c>
      <c r="C544" s="36" t="s">
        <v>365</v>
      </c>
      <c r="D544" s="36">
        <v>707</v>
      </c>
      <c r="E544" s="68">
        <v>716</v>
      </c>
      <c r="F544" s="35">
        <v>3003881</v>
      </c>
      <c r="G544" s="35" t="s">
        <v>1263</v>
      </c>
      <c r="H544" s="36" t="s">
        <v>8</v>
      </c>
      <c r="I544" s="72"/>
      <c r="K544">
        <v>543</v>
      </c>
      <c r="L544" s="12" t="str">
        <f t="shared" si="61"/>
        <v/>
      </c>
      <c r="M544" s="12" t="str">
        <f t="shared" si="62"/>
        <v/>
      </c>
      <c r="N544" s="74" t="str">
        <f t="shared" si="63"/>
        <v/>
      </c>
      <c r="O544" t="str">
        <f t="shared" si="64"/>
        <v/>
      </c>
      <c r="P544" s="12" t="str">
        <f t="shared" si="65"/>
        <v/>
      </c>
    </row>
    <row r="545" spans="1:16" ht="15" customHeight="1" x14ac:dyDescent="0.2">
      <c r="A545" s="73" t="str">
        <f t="shared" si="66"/>
        <v/>
      </c>
      <c r="B545" s="72" t="str">
        <f t="shared" si="67"/>
        <v/>
      </c>
      <c r="C545" s="36" t="s">
        <v>365</v>
      </c>
      <c r="D545" s="36">
        <v>707</v>
      </c>
      <c r="E545" s="68">
        <v>716</v>
      </c>
      <c r="F545" s="35">
        <v>3003882</v>
      </c>
      <c r="G545" s="35" t="s">
        <v>1263</v>
      </c>
      <c r="H545" s="36" t="s">
        <v>11</v>
      </c>
      <c r="I545" s="72"/>
      <c r="K545">
        <v>544</v>
      </c>
      <c r="L545" s="12" t="str">
        <f t="shared" si="61"/>
        <v/>
      </c>
      <c r="M545" s="12" t="str">
        <f t="shared" si="62"/>
        <v/>
      </c>
      <c r="N545" s="74" t="str">
        <f t="shared" si="63"/>
        <v/>
      </c>
      <c r="O545" t="str">
        <f t="shared" si="64"/>
        <v/>
      </c>
      <c r="P545" s="12" t="str">
        <f t="shared" si="65"/>
        <v/>
      </c>
    </row>
    <row r="546" spans="1:16" ht="15" customHeight="1" x14ac:dyDescent="0.2">
      <c r="A546" s="73" t="str">
        <f t="shared" si="66"/>
        <v/>
      </c>
      <c r="B546" s="72" t="str">
        <f t="shared" si="67"/>
        <v/>
      </c>
      <c r="C546" s="36" t="s">
        <v>365</v>
      </c>
      <c r="D546" s="36">
        <v>707</v>
      </c>
      <c r="E546" s="68">
        <v>706</v>
      </c>
      <c r="F546" s="35">
        <v>3002797</v>
      </c>
      <c r="G546" s="35" t="s">
        <v>525</v>
      </c>
      <c r="H546" s="36" t="s">
        <v>8</v>
      </c>
      <c r="I546" s="72"/>
      <c r="K546">
        <v>545</v>
      </c>
      <c r="L546" s="12" t="str">
        <f t="shared" si="61"/>
        <v/>
      </c>
      <c r="M546" s="12" t="str">
        <f t="shared" si="62"/>
        <v/>
      </c>
      <c r="N546" s="74" t="str">
        <f t="shared" si="63"/>
        <v/>
      </c>
      <c r="O546" t="str">
        <f t="shared" si="64"/>
        <v/>
      </c>
      <c r="P546" s="12" t="str">
        <f t="shared" si="65"/>
        <v/>
      </c>
    </row>
    <row r="547" spans="1:16" ht="15" customHeight="1" x14ac:dyDescent="0.2">
      <c r="A547" s="73" t="str">
        <f t="shared" si="66"/>
        <v/>
      </c>
      <c r="B547" s="72" t="str">
        <f t="shared" si="67"/>
        <v/>
      </c>
      <c r="C547" s="36" t="s">
        <v>365</v>
      </c>
      <c r="D547" s="36">
        <v>716</v>
      </c>
      <c r="E547" s="68"/>
      <c r="F547" s="35">
        <v>3003401</v>
      </c>
      <c r="G547" s="35" t="s">
        <v>907</v>
      </c>
      <c r="H547" s="36" t="s">
        <v>1</v>
      </c>
      <c r="I547" s="72"/>
      <c r="K547">
        <v>546</v>
      </c>
      <c r="L547" s="12" t="str">
        <f t="shared" si="61"/>
        <v/>
      </c>
      <c r="M547" s="12" t="str">
        <f t="shared" si="62"/>
        <v/>
      </c>
      <c r="N547" s="74" t="str">
        <f t="shared" si="63"/>
        <v/>
      </c>
      <c r="O547" t="str">
        <f t="shared" si="64"/>
        <v/>
      </c>
      <c r="P547" s="12" t="str">
        <f t="shared" si="65"/>
        <v/>
      </c>
    </row>
    <row r="548" spans="1:16" ht="15" customHeight="1" x14ac:dyDescent="0.2">
      <c r="A548" s="73" t="str">
        <f t="shared" si="66"/>
        <v/>
      </c>
      <c r="B548" s="72" t="str">
        <f t="shared" si="67"/>
        <v/>
      </c>
      <c r="C548" s="36" t="s">
        <v>365</v>
      </c>
      <c r="D548" s="36">
        <v>716</v>
      </c>
      <c r="E548" s="68"/>
      <c r="F548" s="35">
        <v>3003411</v>
      </c>
      <c r="G548" s="35" t="s">
        <v>917</v>
      </c>
      <c r="H548" s="36" t="s">
        <v>1</v>
      </c>
      <c r="I548" s="72"/>
      <c r="K548">
        <v>547</v>
      </c>
      <c r="L548" s="12" t="str">
        <f t="shared" si="61"/>
        <v/>
      </c>
      <c r="M548" s="12" t="str">
        <f t="shared" si="62"/>
        <v/>
      </c>
      <c r="N548" s="74" t="str">
        <f t="shared" si="63"/>
        <v/>
      </c>
      <c r="O548" t="str">
        <f t="shared" si="64"/>
        <v/>
      </c>
      <c r="P548" s="12" t="str">
        <f t="shared" si="65"/>
        <v/>
      </c>
    </row>
    <row r="549" spans="1:16" ht="15" customHeight="1" x14ac:dyDescent="0.2">
      <c r="A549" s="73" t="str">
        <f t="shared" si="66"/>
        <v/>
      </c>
      <c r="B549" s="72" t="str">
        <f t="shared" si="67"/>
        <v/>
      </c>
      <c r="C549" s="36" t="s">
        <v>365</v>
      </c>
      <c r="D549" s="36">
        <v>716</v>
      </c>
      <c r="E549" s="68"/>
      <c r="F549" s="35">
        <v>3003406</v>
      </c>
      <c r="G549" s="35" t="s">
        <v>912</v>
      </c>
      <c r="H549" s="36" t="s">
        <v>1</v>
      </c>
      <c r="I549" s="72"/>
      <c r="K549">
        <v>548</v>
      </c>
      <c r="L549" s="12" t="str">
        <f t="shared" si="61"/>
        <v/>
      </c>
      <c r="M549" s="12" t="str">
        <f t="shared" si="62"/>
        <v/>
      </c>
      <c r="N549" s="74" t="str">
        <f t="shared" si="63"/>
        <v/>
      </c>
      <c r="O549" t="str">
        <f t="shared" si="64"/>
        <v/>
      </c>
      <c r="P549" s="12" t="str">
        <f t="shared" si="65"/>
        <v/>
      </c>
    </row>
    <row r="550" spans="1:16" ht="15" customHeight="1" x14ac:dyDescent="0.2">
      <c r="A550" s="73" t="str">
        <f t="shared" si="66"/>
        <v/>
      </c>
      <c r="B550" s="72" t="str">
        <f t="shared" si="67"/>
        <v/>
      </c>
      <c r="C550" s="36" t="s">
        <v>365</v>
      </c>
      <c r="D550" s="36">
        <v>716</v>
      </c>
      <c r="E550" s="68"/>
      <c r="F550" s="35">
        <v>3003402</v>
      </c>
      <c r="G550" s="35" t="s">
        <v>908</v>
      </c>
      <c r="H550" s="36" t="s">
        <v>1</v>
      </c>
      <c r="I550" s="72"/>
      <c r="K550">
        <v>549</v>
      </c>
      <c r="L550" s="12" t="str">
        <f t="shared" ref="L550:L613" si="68">IFERROR(VLOOKUP($K550,$A$2:$H$1774,4,FALSE),"")</f>
        <v/>
      </c>
      <c r="M550" s="12" t="str">
        <f t="shared" ref="M550:M613" si="69">IFERROR(VLOOKUP($K550,$A$2:$H$1774,5,FALSE),"")</f>
        <v/>
      </c>
      <c r="N550" s="74" t="str">
        <f t="shared" ref="N550:N613" si="70">IFERROR(VLOOKUP($K550,$A$2:$H$1774,6,FALSE),"")</f>
        <v/>
      </c>
      <c r="O550" t="str">
        <f t="shared" ref="O550:O613" si="71">IFERROR(VLOOKUP($K550,$A$2:$H$1774,7,FALSE),"")</f>
        <v/>
      </c>
      <c r="P550" s="12" t="str">
        <f t="shared" ref="P550:P613" si="72">IFERROR(VLOOKUP($K550,$A$2:$H$1774,8,FALSE),"")</f>
        <v/>
      </c>
    </row>
    <row r="551" spans="1:16" ht="15" customHeight="1" x14ac:dyDescent="0.2">
      <c r="A551" s="73" t="str">
        <f t="shared" si="66"/>
        <v/>
      </c>
      <c r="B551" s="72" t="str">
        <f t="shared" si="67"/>
        <v/>
      </c>
      <c r="C551" s="36" t="s">
        <v>365</v>
      </c>
      <c r="D551" s="36">
        <v>716</v>
      </c>
      <c r="E551" s="68"/>
      <c r="F551" s="35">
        <v>3003412</v>
      </c>
      <c r="G551" s="35" t="s">
        <v>918</v>
      </c>
      <c r="H551" s="36" t="s">
        <v>1</v>
      </c>
      <c r="I551" s="72"/>
      <c r="K551">
        <v>550</v>
      </c>
      <c r="L551" s="12" t="str">
        <f t="shared" si="68"/>
        <v/>
      </c>
      <c r="M551" s="12" t="str">
        <f t="shared" si="69"/>
        <v/>
      </c>
      <c r="N551" s="74" t="str">
        <f t="shared" si="70"/>
        <v/>
      </c>
      <c r="O551" t="str">
        <f t="shared" si="71"/>
        <v/>
      </c>
      <c r="P551" s="12" t="str">
        <f t="shared" si="72"/>
        <v/>
      </c>
    </row>
    <row r="552" spans="1:16" ht="15" customHeight="1" x14ac:dyDescent="0.2">
      <c r="A552" s="73" t="str">
        <f t="shared" si="66"/>
        <v/>
      </c>
      <c r="B552" s="72" t="str">
        <f t="shared" si="67"/>
        <v/>
      </c>
      <c r="C552" s="36" t="s">
        <v>365</v>
      </c>
      <c r="D552" s="36">
        <v>716</v>
      </c>
      <c r="E552" s="68"/>
      <c r="F552" s="35">
        <v>3003407</v>
      </c>
      <c r="G552" s="35" t="s">
        <v>913</v>
      </c>
      <c r="H552" s="36" t="s">
        <v>1</v>
      </c>
      <c r="I552" s="72"/>
      <c r="K552">
        <v>551</v>
      </c>
      <c r="L552" s="12" t="str">
        <f t="shared" si="68"/>
        <v/>
      </c>
      <c r="M552" s="12" t="str">
        <f t="shared" si="69"/>
        <v/>
      </c>
      <c r="N552" s="74" t="str">
        <f t="shared" si="70"/>
        <v/>
      </c>
      <c r="O552" t="str">
        <f t="shared" si="71"/>
        <v/>
      </c>
      <c r="P552" s="12" t="str">
        <f t="shared" si="72"/>
        <v/>
      </c>
    </row>
    <row r="553" spans="1:16" ht="15" customHeight="1" x14ac:dyDescent="0.2">
      <c r="A553" s="73" t="str">
        <f t="shared" si="66"/>
        <v/>
      </c>
      <c r="B553" s="72" t="str">
        <f t="shared" si="67"/>
        <v/>
      </c>
      <c r="C553" s="36" t="s">
        <v>365</v>
      </c>
      <c r="D553" s="36">
        <v>716</v>
      </c>
      <c r="E553" s="68"/>
      <c r="F553" s="35">
        <v>3003403</v>
      </c>
      <c r="G553" s="35" t="s">
        <v>909</v>
      </c>
      <c r="H553" s="36" t="s">
        <v>1</v>
      </c>
      <c r="I553" s="72"/>
      <c r="K553">
        <v>552</v>
      </c>
      <c r="L553" s="12" t="str">
        <f t="shared" si="68"/>
        <v/>
      </c>
      <c r="M553" s="12" t="str">
        <f t="shared" si="69"/>
        <v/>
      </c>
      <c r="N553" s="74" t="str">
        <f t="shared" si="70"/>
        <v/>
      </c>
      <c r="O553" t="str">
        <f t="shared" si="71"/>
        <v/>
      </c>
      <c r="P553" s="12" t="str">
        <f t="shared" si="72"/>
        <v/>
      </c>
    </row>
    <row r="554" spans="1:16" ht="15" customHeight="1" x14ac:dyDescent="0.2">
      <c r="A554" s="73" t="str">
        <f t="shared" si="66"/>
        <v/>
      </c>
      <c r="B554" s="72" t="str">
        <f t="shared" si="67"/>
        <v/>
      </c>
      <c r="C554" s="36" t="s">
        <v>365</v>
      </c>
      <c r="D554" s="36">
        <v>716</v>
      </c>
      <c r="E554" s="68"/>
      <c r="F554" s="35">
        <v>3003413</v>
      </c>
      <c r="G554" s="35" t="s">
        <v>39</v>
      </c>
      <c r="H554" s="36" t="s">
        <v>1</v>
      </c>
      <c r="I554" s="72"/>
      <c r="K554">
        <v>553</v>
      </c>
      <c r="L554" s="12" t="str">
        <f t="shared" si="68"/>
        <v/>
      </c>
      <c r="M554" s="12" t="str">
        <f t="shared" si="69"/>
        <v/>
      </c>
      <c r="N554" s="74" t="str">
        <f t="shared" si="70"/>
        <v/>
      </c>
      <c r="O554" t="str">
        <f t="shared" si="71"/>
        <v/>
      </c>
      <c r="P554" s="12" t="str">
        <f t="shared" si="72"/>
        <v/>
      </c>
    </row>
    <row r="555" spans="1:16" ht="15" customHeight="1" x14ac:dyDescent="0.2">
      <c r="A555" s="73" t="str">
        <f t="shared" si="66"/>
        <v/>
      </c>
      <c r="B555" s="72" t="str">
        <f t="shared" si="67"/>
        <v/>
      </c>
      <c r="C555" s="36" t="s">
        <v>365</v>
      </c>
      <c r="D555" s="36">
        <v>716</v>
      </c>
      <c r="E555" s="68"/>
      <c r="F555" s="35">
        <v>3003408</v>
      </c>
      <c r="G555" s="35" t="s">
        <v>914</v>
      </c>
      <c r="H555" s="36" t="s">
        <v>1</v>
      </c>
      <c r="I555" s="72"/>
      <c r="K555">
        <v>554</v>
      </c>
      <c r="L555" s="12" t="str">
        <f t="shared" si="68"/>
        <v/>
      </c>
      <c r="M555" s="12" t="str">
        <f t="shared" si="69"/>
        <v/>
      </c>
      <c r="N555" s="74" t="str">
        <f t="shared" si="70"/>
        <v/>
      </c>
      <c r="O555" t="str">
        <f t="shared" si="71"/>
        <v/>
      </c>
      <c r="P555" s="12" t="str">
        <f t="shared" si="72"/>
        <v/>
      </c>
    </row>
    <row r="556" spans="1:16" ht="15" customHeight="1" x14ac:dyDescent="0.2">
      <c r="A556" s="73" t="str">
        <f t="shared" si="66"/>
        <v/>
      </c>
      <c r="B556" s="72" t="str">
        <f t="shared" si="67"/>
        <v/>
      </c>
      <c r="C556" s="36" t="s">
        <v>365</v>
      </c>
      <c r="D556" s="36">
        <v>716</v>
      </c>
      <c r="E556" s="68"/>
      <c r="F556" s="35">
        <v>3003404</v>
      </c>
      <c r="G556" s="35" t="s">
        <v>910</v>
      </c>
      <c r="H556" s="36" t="s">
        <v>1</v>
      </c>
      <c r="I556" s="72"/>
      <c r="K556">
        <v>555</v>
      </c>
      <c r="L556" s="12" t="str">
        <f t="shared" si="68"/>
        <v/>
      </c>
      <c r="M556" s="12" t="str">
        <f t="shared" si="69"/>
        <v/>
      </c>
      <c r="N556" s="74" t="str">
        <f t="shared" si="70"/>
        <v/>
      </c>
      <c r="O556" t="str">
        <f t="shared" si="71"/>
        <v/>
      </c>
      <c r="P556" s="12" t="str">
        <f t="shared" si="72"/>
        <v/>
      </c>
    </row>
    <row r="557" spans="1:16" ht="15" customHeight="1" x14ac:dyDescent="0.2">
      <c r="A557" s="73" t="str">
        <f t="shared" si="66"/>
        <v/>
      </c>
      <c r="B557" s="72" t="str">
        <f t="shared" si="67"/>
        <v/>
      </c>
      <c r="C557" s="36" t="s">
        <v>365</v>
      </c>
      <c r="D557" s="36">
        <v>716</v>
      </c>
      <c r="E557" s="68"/>
      <c r="F557" s="35">
        <v>3003414</v>
      </c>
      <c r="G557" s="35" t="s">
        <v>919</v>
      </c>
      <c r="H557" s="36" t="s">
        <v>1</v>
      </c>
      <c r="I557" s="72"/>
      <c r="K557">
        <v>556</v>
      </c>
      <c r="L557" s="12" t="str">
        <f t="shared" si="68"/>
        <v/>
      </c>
      <c r="M557" s="12" t="str">
        <f t="shared" si="69"/>
        <v/>
      </c>
      <c r="N557" s="74" t="str">
        <f t="shared" si="70"/>
        <v/>
      </c>
      <c r="O557" t="str">
        <f t="shared" si="71"/>
        <v/>
      </c>
      <c r="P557" s="12" t="str">
        <f t="shared" si="72"/>
        <v/>
      </c>
    </row>
    <row r="558" spans="1:16" ht="15" customHeight="1" x14ac:dyDescent="0.2">
      <c r="A558" s="73" t="str">
        <f t="shared" si="66"/>
        <v/>
      </c>
      <c r="B558" s="72" t="str">
        <f t="shared" si="67"/>
        <v/>
      </c>
      <c r="C558" s="36" t="s">
        <v>365</v>
      </c>
      <c r="D558" s="36">
        <v>716</v>
      </c>
      <c r="E558" s="68"/>
      <c r="F558" s="35">
        <v>3003409</v>
      </c>
      <c r="G558" s="35" t="s">
        <v>915</v>
      </c>
      <c r="H558" s="36" t="s">
        <v>1</v>
      </c>
      <c r="I558" s="72"/>
      <c r="K558">
        <v>557</v>
      </c>
      <c r="L558" s="12" t="str">
        <f t="shared" si="68"/>
        <v/>
      </c>
      <c r="M558" s="12" t="str">
        <f t="shared" si="69"/>
        <v/>
      </c>
      <c r="N558" s="74" t="str">
        <f t="shared" si="70"/>
        <v/>
      </c>
      <c r="O558" t="str">
        <f t="shared" si="71"/>
        <v/>
      </c>
      <c r="P558" s="12" t="str">
        <f t="shared" si="72"/>
        <v/>
      </c>
    </row>
    <row r="559" spans="1:16" ht="15" customHeight="1" x14ac:dyDescent="0.2">
      <c r="A559" s="73" t="str">
        <f t="shared" si="66"/>
        <v/>
      </c>
      <c r="B559" s="72" t="str">
        <f t="shared" si="67"/>
        <v/>
      </c>
      <c r="C559" s="36" t="s">
        <v>365</v>
      </c>
      <c r="D559" s="36">
        <v>716</v>
      </c>
      <c r="E559" s="68"/>
      <c r="F559" s="35">
        <v>3003405</v>
      </c>
      <c r="G559" s="35" t="s">
        <v>911</v>
      </c>
      <c r="H559" s="36" t="s">
        <v>1</v>
      </c>
      <c r="I559" s="72"/>
      <c r="K559">
        <v>558</v>
      </c>
      <c r="L559" s="12" t="str">
        <f t="shared" si="68"/>
        <v/>
      </c>
      <c r="M559" s="12" t="str">
        <f t="shared" si="69"/>
        <v/>
      </c>
      <c r="N559" s="74" t="str">
        <f t="shared" si="70"/>
        <v/>
      </c>
      <c r="O559" t="str">
        <f t="shared" si="71"/>
        <v/>
      </c>
      <c r="P559" s="12" t="str">
        <f t="shared" si="72"/>
        <v/>
      </c>
    </row>
    <row r="560" spans="1:16" ht="15" customHeight="1" x14ac:dyDescent="0.2">
      <c r="A560" s="73" t="str">
        <f t="shared" si="66"/>
        <v/>
      </c>
      <c r="B560" s="72" t="str">
        <f t="shared" si="67"/>
        <v/>
      </c>
      <c r="C560" s="36" t="s">
        <v>365</v>
      </c>
      <c r="D560" s="36">
        <v>716</v>
      </c>
      <c r="E560" s="68"/>
      <c r="F560" s="35">
        <v>3003415</v>
      </c>
      <c r="G560" s="35" t="s">
        <v>920</v>
      </c>
      <c r="H560" s="36" t="s">
        <v>1</v>
      </c>
      <c r="I560" s="72"/>
      <c r="K560">
        <v>559</v>
      </c>
      <c r="L560" s="12" t="str">
        <f t="shared" si="68"/>
        <v/>
      </c>
      <c r="M560" s="12" t="str">
        <f t="shared" si="69"/>
        <v/>
      </c>
      <c r="N560" s="74" t="str">
        <f t="shared" si="70"/>
        <v/>
      </c>
      <c r="O560" t="str">
        <f t="shared" si="71"/>
        <v/>
      </c>
      <c r="P560" s="12" t="str">
        <f t="shared" si="72"/>
        <v/>
      </c>
    </row>
    <row r="561" spans="1:16" ht="15" customHeight="1" x14ac:dyDescent="0.2">
      <c r="A561" s="73" t="str">
        <f t="shared" si="66"/>
        <v/>
      </c>
      <c r="B561" s="72" t="str">
        <f t="shared" si="67"/>
        <v/>
      </c>
      <c r="C561" s="36" t="s">
        <v>365</v>
      </c>
      <c r="D561" s="36">
        <v>716</v>
      </c>
      <c r="E561" s="68"/>
      <c r="F561" s="35">
        <v>3003410</v>
      </c>
      <c r="G561" s="35" t="s">
        <v>916</v>
      </c>
      <c r="H561" s="36" t="s">
        <v>1</v>
      </c>
      <c r="I561" s="72"/>
      <c r="K561">
        <v>560</v>
      </c>
      <c r="L561" s="12" t="str">
        <f t="shared" si="68"/>
        <v/>
      </c>
      <c r="M561" s="12" t="str">
        <f t="shared" si="69"/>
        <v/>
      </c>
      <c r="N561" s="74" t="str">
        <f t="shared" si="70"/>
        <v/>
      </c>
      <c r="O561" t="str">
        <f t="shared" si="71"/>
        <v/>
      </c>
      <c r="P561" s="12" t="str">
        <f t="shared" si="72"/>
        <v/>
      </c>
    </row>
    <row r="562" spans="1:16" ht="15" customHeight="1" x14ac:dyDescent="0.2">
      <c r="A562" s="73" t="str">
        <f t="shared" si="66"/>
        <v/>
      </c>
      <c r="B562" s="72" t="str">
        <f t="shared" si="67"/>
        <v/>
      </c>
      <c r="C562" s="36" t="s">
        <v>365</v>
      </c>
      <c r="D562" s="36">
        <v>707</v>
      </c>
      <c r="E562" s="68">
        <v>706</v>
      </c>
      <c r="F562" s="35">
        <v>3003870</v>
      </c>
      <c r="G562" s="35" t="s">
        <v>1259</v>
      </c>
      <c r="H562" s="36" t="s">
        <v>2</v>
      </c>
      <c r="I562" s="72"/>
      <c r="K562">
        <v>561</v>
      </c>
      <c r="L562" s="12" t="str">
        <f t="shared" si="68"/>
        <v/>
      </c>
      <c r="M562" s="12" t="str">
        <f t="shared" si="69"/>
        <v/>
      </c>
      <c r="N562" s="74" t="str">
        <f t="shared" si="70"/>
        <v/>
      </c>
      <c r="O562" t="str">
        <f t="shared" si="71"/>
        <v/>
      </c>
      <c r="P562" s="12" t="str">
        <f t="shared" si="72"/>
        <v/>
      </c>
    </row>
    <row r="563" spans="1:16" ht="15" customHeight="1" x14ac:dyDescent="0.2">
      <c r="A563" s="73" t="str">
        <f t="shared" si="66"/>
        <v/>
      </c>
      <c r="B563" s="72" t="str">
        <f t="shared" si="67"/>
        <v/>
      </c>
      <c r="C563" s="36" t="s">
        <v>365</v>
      </c>
      <c r="D563" s="36">
        <v>707</v>
      </c>
      <c r="E563" s="68">
        <v>716</v>
      </c>
      <c r="F563" s="35">
        <v>3003869</v>
      </c>
      <c r="G563" s="35" t="s">
        <v>1258</v>
      </c>
      <c r="H563" s="36" t="s">
        <v>2</v>
      </c>
      <c r="I563" s="72"/>
      <c r="K563">
        <v>562</v>
      </c>
      <c r="L563" s="12" t="str">
        <f t="shared" si="68"/>
        <v/>
      </c>
      <c r="M563" s="12" t="str">
        <f t="shared" si="69"/>
        <v/>
      </c>
      <c r="N563" s="74" t="str">
        <f t="shared" si="70"/>
        <v/>
      </c>
      <c r="O563" t="str">
        <f t="shared" si="71"/>
        <v/>
      </c>
      <c r="P563" s="12" t="str">
        <f t="shared" si="72"/>
        <v/>
      </c>
    </row>
    <row r="564" spans="1:16" ht="15" customHeight="1" x14ac:dyDescent="0.2">
      <c r="A564" s="73" t="str">
        <f t="shared" si="66"/>
        <v/>
      </c>
      <c r="B564" s="72" t="str">
        <f t="shared" si="67"/>
        <v/>
      </c>
      <c r="C564" s="36" t="s">
        <v>365</v>
      </c>
      <c r="D564" s="36">
        <v>752</v>
      </c>
      <c r="E564" s="68"/>
      <c r="F564" s="66" t="s">
        <v>729</v>
      </c>
      <c r="G564" s="35" t="s">
        <v>730</v>
      </c>
      <c r="H564" s="36" t="s">
        <v>616</v>
      </c>
      <c r="I564" s="72"/>
      <c r="K564">
        <v>563</v>
      </c>
      <c r="L564" s="12" t="str">
        <f t="shared" si="68"/>
        <v/>
      </c>
      <c r="M564" s="12" t="str">
        <f t="shared" si="69"/>
        <v/>
      </c>
      <c r="N564" s="74" t="str">
        <f t="shared" si="70"/>
        <v/>
      </c>
      <c r="O564" t="str">
        <f t="shared" si="71"/>
        <v/>
      </c>
      <c r="P564" s="12" t="str">
        <f t="shared" si="72"/>
        <v/>
      </c>
    </row>
    <row r="565" spans="1:16" ht="15" customHeight="1" x14ac:dyDescent="0.2">
      <c r="A565" s="73" t="str">
        <f t="shared" si="66"/>
        <v/>
      </c>
      <c r="B565" s="72" t="str">
        <f t="shared" si="67"/>
        <v/>
      </c>
      <c r="C565" s="36" t="s">
        <v>365</v>
      </c>
      <c r="D565" s="36">
        <v>752</v>
      </c>
      <c r="E565" s="68"/>
      <c r="F565" s="66" t="s">
        <v>729</v>
      </c>
      <c r="G565" s="35" t="s">
        <v>730</v>
      </c>
      <c r="H565" s="36" t="s">
        <v>528</v>
      </c>
      <c r="I565" s="72"/>
      <c r="K565">
        <v>564</v>
      </c>
      <c r="L565" s="12" t="str">
        <f t="shared" si="68"/>
        <v/>
      </c>
      <c r="M565" s="12" t="str">
        <f t="shared" si="69"/>
        <v/>
      </c>
      <c r="N565" s="74" t="str">
        <f t="shared" si="70"/>
        <v/>
      </c>
      <c r="O565" t="str">
        <f t="shared" si="71"/>
        <v/>
      </c>
      <c r="P565" s="12" t="str">
        <f t="shared" si="72"/>
        <v/>
      </c>
    </row>
    <row r="566" spans="1:16" ht="15" customHeight="1" x14ac:dyDescent="0.2">
      <c r="A566" s="73" t="str">
        <f t="shared" si="66"/>
        <v/>
      </c>
      <c r="B566" s="72" t="str">
        <f t="shared" si="67"/>
        <v/>
      </c>
      <c r="C566" s="36" t="s">
        <v>365</v>
      </c>
      <c r="D566" s="36">
        <v>752</v>
      </c>
      <c r="E566" s="68"/>
      <c r="F566" s="66" t="s">
        <v>729</v>
      </c>
      <c r="G566" s="35" t="s">
        <v>82</v>
      </c>
      <c r="H566" s="36" t="s">
        <v>616</v>
      </c>
      <c r="I566" s="72"/>
      <c r="K566">
        <v>565</v>
      </c>
      <c r="L566" s="12" t="str">
        <f t="shared" si="68"/>
        <v/>
      </c>
      <c r="M566" s="12" t="str">
        <f t="shared" si="69"/>
        <v/>
      </c>
      <c r="N566" s="74" t="str">
        <f t="shared" si="70"/>
        <v/>
      </c>
      <c r="O566" t="str">
        <f t="shared" si="71"/>
        <v/>
      </c>
      <c r="P566" s="12" t="str">
        <f t="shared" si="72"/>
        <v/>
      </c>
    </row>
    <row r="567" spans="1:16" ht="15" customHeight="1" x14ac:dyDescent="0.2">
      <c r="A567" s="73" t="str">
        <f t="shared" si="66"/>
        <v/>
      </c>
      <c r="B567" s="72" t="str">
        <f t="shared" si="67"/>
        <v/>
      </c>
      <c r="C567" s="36" t="s">
        <v>365</v>
      </c>
      <c r="D567" s="36">
        <v>752</v>
      </c>
      <c r="E567" s="68"/>
      <c r="F567" s="66" t="s">
        <v>729</v>
      </c>
      <c r="G567" s="35" t="s">
        <v>82</v>
      </c>
      <c r="H567" s="36" t="s">
        <v>528</v>
      </c>
      <c r="I567" s="72"/>
      <c r="K567">
        <v>566</v>
      </c>
      <c r="L567" s="12" t="str">
        <f t="shared" si="68"/>
        <v/>
      </c>
      <c r="M567" s="12" t="str">
        <f t="shared" si="69"/>
        <v/>
      </c>
      <c r="N567" s="74" t="str">
        <f t="shared" si="70"/>
        <v/>
      </c>
      <c r="O567" t="str">
        <f t="shared" si="71"/>
        <v/>
      </c>
      <c r="P567" s="12" t="str">
        <f t="shared" si="72"/>
        <v/>
      </c>
    </row>
    <row r="568" spans="1:16" ht="15" customHeight="1" x14ac:dyDescent="0.2">
      <c r="A568" s="73" t="str">
        <f t="shared" si="66"/>
        <v/>
      </c>
      <c r="B568" s="72" t="str">
        <f t="shared" si="67"/>
        <v/>
      </c>
      <c r="C568" s="36" t="s">
        <v>365</v>
      </c>
      <c r="D568" s="36">
        <v>752</v>
      </c>
      <c r="E568" s="68"/>
      <c r="F568" s="66" t="s">
        <v>729</v>
      </c>
      <c r="G568" s="35" t="s">
        <v>731</v>
      </c>
      <c r="H568" s="36" t="s">
        <v>616</v>
      </c>
      <c r="I568" s="72"/>
      <c r="K568">
        <v>567</v>
      </c>
      <c r="L568" s="12" t="str">
        <f t="shared" si="68"/>
        <v/>
      </c>
      <c r="M568" s="12" t="str">
        <f t="shared" si="69"/>
        <v/>
      </c>
      <c r="N568" s="74" t="str">
        <f t="shared" si="70"/>
        <v/>
      </c>
      <c r="O568" t="str">
        <f t="shared" si="71"/>
        <v/>
      </c>
      <c r="P568" s="12" t="str">
        <f t="shared" si="72"/>
        <v/>
      </c>
    </row>
    <row r="569" spans="1:16" ht="15" customHeight="1" x14ac:dyDescent="0.2">
      <c r="A569" s="73" t="str">
        <f t="shared" si="66"/>
        <v/>
      </c>
      <c r="B569" s="72" t="str">
        <f t="shared" si="67"/>
        <v/>
      </c>
      <c r="C569" s="36" t="s">
        <v>365</v>
      </c>
      <c r="D569" s="36">
        <v>752</v>
      </c>
      <c r="E569" s="68"/>
      <c r="F569" s="66" t="s">
        <v>729</v>
      </c>
      <c r="G569" s="35" t="s">
        <v>731</v>
      </c>
      <c r="H569" s="36" t="s">
        <v>528</v>
      </c>
      <c r="I569" s="72"/>
      <c r="K569">
        <v>568</v>
      </c>
      <c r="L569" s="12" t="str">
        <f t="shared" si="68"/>
        <v/>
      </c>
      <c r="M569" s="12" t="str">
        <f t="shared" si="69"/>
        <v/>
      </c>
      <c r="N569" s="74" t="str">
        <f t="shared" si="70"/>
        <v/>
      </c>
      <c r="O569" t="str">
        <f t="shared" si="71"/>
        <v/>
      </c>
      <c r="P569" s="12" t="str">
        <f t="shared" si="72"/>
        <v/>
      </c>
    </row>
    <row r="570" spans="1:16" ht="15" customHeight="1" x14ac:dyDescent="0.2">
      <c r="A570" s="73" t="str">
        <f t="shared" si="66"/>
        <v/>
      </c>
      <c r="B570" s="72" t="str">
        <f t="shared" si="67"/>
        <v/>
      </c>
      <c r="C570" s="36" t="s">
        <v>365</v>
      </c>
      <c r="D570" s="36">
        <v>752</v>
      </c>
      <c r="E570" s="68"/>
      <c r="F570" s="66" t="s">
        <v>729</v>
      </c>
      <c r="G570" s="35" t="s">
        <v>83</v>
      </c>
      <c r="H570" s="36" t="s">
        <v>616</v>
      </c>
      <c r="I570" s="72"/>
      <c r="K570">
        <v>569</v>
      </c>
      <c r="L570" s="12" t="str">
        <f t="shared" si="68"/>
        <v/>
      </c>
      <c r="M570" s="12" t="str">
        <f t="shared" si="69"/>
        <v/>
      </c>
      <c r="N570" s="74" t="str">
        <f t="shared" si="70"/>
        <v/>
      </c>
      <c r="O570" t="str">
        <f t="shared" si="71"/>
        <v/>
      </c>
      <c r="P570" s="12" t="str">
        <f t="shared" si="72"/>
        <v/>
      </c>
    </row>
    <row r="571" spans="1:16" ht="15" customHeight="1" x14ac:dyDescent="0.2">
      <c r="A571" s="73" t="str">
        <f t="shared" si="66"/>
        <v/>
      </c>
      <c r="B571" s="72" t="str">
        <f t="shared" si="67"/>
        <v/>
      </c>
      <c r="C571" s="36" t="s">
        <v>365</v>
      </c>
      <c r="D571" s="36">
        <v>752</v>
      </c>
      <c r="E571" s="68"/>
      <c r="F571" s="66" t="s">
        <v>729</v>
      </c>
      <c r="G571" s="35" t="s">
        <v>83</v>
      </c>
      <c r="H571" s="36" t="s">
        <v>528</v>
      </c>
      <c r="I571" s="72"/>
      <c r="K571">
        <v>570</v>
      </c>
      <c r="L571" s="12" t="str">
        <f t="shared" si="68"/>
        <v/>
      </c>
      <c r="M571" s="12" t="str">
        <f t="shared" si="69"/>
        <v/>
      </c>
      <c r="N571" s="74" t="str">
        <f t="shared" si="70"/>
        <v/>
      </c>
      <c r="O571" t="str">
        <f t="shared" si="71"/>
        <v/>
      </c>
      <c r="P571" s="12" t="str">
        <f t="shared" si="72"/>
        <v/>
      </c>
    </row>
    <row r="572" spans="1:16" ht="15" customHeight="1" x14ac:dyDescent="0.2">
      <c r="A572" s="73" t="str">
        <f t="shared" si="66"/>
        <v/>
      </c>
      <c r="B572" s="72" t="str">
        <f t="shared" si="67"/>
        <v/>
      </c>
      <c r="C572" s="36" t="s">
        <v>365</v>
      </c>
      <c r="D572" s="36">
        <v>752</v>
      </c>
      <c r="E572" s="68"/>
      <c r="F572" s="66" t="s">
        <v>729</v>
      </c>
      <c r="G572" s="35" t="s">
        <v>733</v>
      </c>
      <c r="H572" s="36" t="s">
        <v>616</v>
      </c>
      <c r="I572" s="72"/>
      <c r="K572">
        <v>571</v>
      </c>
      <c r="L572" s="12" t="str">
        <f t="shared" si="68"/>
        <v/>
      </c>
      <c r="M572" s="12" t="str">
        <f t="shared" si="69"/>
        <v/>
      </c>
      <c r="N572" s="74" t="str">
        <f t="shared" si="70"/>
        <v/>
      </c>
      <c r="O572" t="str">
        <f t="shared" si="71"/>
        <v/>
      </c>
      <c r="P572" s="12" t="str">
        <f t="shared" si="72"/>
        <v/>
      </c>
    </row>
    <row r="573" spans="1:16" ht="15" customHeight="1" x14ac:dyDescent="0.2">
      <c r="A573" s="73" t="str">
        <f t="shared" si="66"/>
        <v/>
      </c>
      <c r="B573" s="72" t="str">
        <f t="shared" si="67"/>
        <v/>
      </c>
      <c r="C573" s="36" t="s">
        <v>365</v>
      </c>
      <c r="D573" s="36">
        <v>752</v>
      </c>
      <c r="E573" s="68"/>
      <c r="F573" s="66" t="s">
        <v>729</v>
      </c>
      <c r="G573" s="35" t="s">
        <v>733</v>
      </c>
      <c r="H573" s="36" t="s">
        <v>528</v>
      </c>
      <c r="I573" s="72"/>
      <c r="K573">
        <v>572</v>
      </c>
      <c r="L573" s="12" t="str">
        <f t="shared" si="68"/>
        <v/>
      </c>
      <c r="M573" s="12" t="str">
        <f t="shared" si="69"/>
        <v/>
      </c>
      <c r="N573" s="74" t="str">
        <f t="shared" si="70"/>
        <v/>
      </c>
      <c r="O573" t="str">
        <f t="shared" si="71"/>
        <v/>
      </c>
      <c r="P573" s="12" t="str">
        <f t="shared" si="72"/>
        <v/>
      </c>
    </row>
    <row r="574" spans="1:16" ht="15" customHeight="1" x14ac:dyDescent="0.2">
      <c r="A574" s="73" t="str">
        <f t="shared" si="66"/>
        <v/>
      </c>
      <c r="B574" s="72" t="str">
        <f t="shared" si="67"/>
        <v/>
      </c>
      <c r="C574" s="36" t="s">
        <v>365</v>
      </c>
      <c r="D574" s="36">
        <v>752</v>
      </c>
      <c r="E574" s="68"/>
      <c r="F574" s="66" t="s">
        <v>729</v>
      </c>
      <c r="G574" s="35" t="s">
        <v>745</v>
      </c>
      <c r="H574" s="36" t="s">
        <v>616</v>
      </c>
      <c r="I574" s="72"/>
      <c r="K574">
        <v>573</v>
      </c>
      <c r="L574" s="12" t="str">
        <f t="shared" si="68"/>
        <v/>
      </c>
      <c r="M574" s="12" t="str">
        <f t="shared" si="69"/>
        <v/>
      </c>
      <c r="N574" s="74" t="str">
        <f t="shared" si="70"/>
        <v/>
      </c>
      <c r="O574" t="str">
        <f t="shared" si="71"/>
        <v/>
      </c>
      <c r="P574" s="12" t="str">
        <f t="shared" si="72"/>
        <v/>
      </c>
    </row>
    <row r="575" spans="1:16" ht="15" customHeight="1" x14ac:dyDescent="0.2">
      <c r="A575" s="73" t="str">
        <f t="shared" si="66"/>
        <v/>
      </c>
      <c r="B575" s="72" t="str">
        <f t="shared" si="67"/>
        <v/>
      </c>
      <c r="C575" s="36" t="s">
        <v>365</v>
      </c>
      <c r="D575" s="36">
        <v>752</v>
      </c>
      <c r="E575" s="68"/>
      <c r="F575" s="66" t="s">
        <v>729</v>
      </c>
      <c r="G575" s="35" t="s">
        <v>745</v>
      </c>
      <c r="H575" s="36" t="s">
        <v>528</v>
      </c>
      <c r="I575" s="72"/>
      <c r="K575">
        <v>574</v>
      </c>
      <c r="L575" s="12" t="str">
        <f t="shared" si="68"/>
        <v/>
      </c>
      <c r="M575" s="12" t="str">
        <f t="shared" si="69"/>
        <v/>
      </c>
      <c r="N575" s="74" t="str">
        <f t="shared" si="70"/>
        <v/>
      </c>
      <c r="O575" t="str">
        <f t="shared" si="71"/>
        <v/>
      </c>
      <c r="P575" s="12" t="str">
        <f t="shared" si="72"/>
        <v/>
      </c>
    </row>
    <row r="576" spans="1:16" ht="15" customHeight="1" x14ac:dyDescent="0.2">
      <c r="A576" s="73" t="str">
        <f t="shared" si="66"/>
        <v/>
      </c>
      <c r="B576" s="72" t="str">
        <f t="shared" si="67"/>
        <v/>
      </c>
      <c r="C576" s="36" t="s">
        <v>365</v>
      </c>
      <c r="D576" s="36">
        <v>752</v>
      </c>
      <c r="E576" s="68"/>
      <c r="F576" s="66" t="s">
        <v>729</v>
      </c>
      <c r="G576" s="35" t="s">
        <v>734</v>
      </c>
      <c r="H576" s="36" t="s">
        <v>616</v>
      </c>
      <c r="I576" s="72"/>
      <c r="K576">
        <v>575</v>
      </c>
      <c r="L576" s="12" t="str">
        <f t="shared" si="68"/>
        <v/>
      </c>
      <c r="M576" s="12" t="str">
        <f t="shared" si="69"/>
        <v/>
      </c>
      <c r="N576" s="74" t="str">
        <f t="shared" si="70"/>
        <v/>
      </c>
      <c r="O576" t="str">
        <f t="shared" si="71"/>
        <v/>
      </c>
      <c r="P576" s="12" t="str">
        <f t="shared" si="72"/>
        <v/>
      </c>
    </row>
    <row r="577" spans="1:16" ht="15" customHeight="1" x14ac:dyDescent="0.2">
      <c r="A577" s="73" t="str">
        <f t="shared" si="66"/>
        <v/>
      </c>
      <c r="B577" s="72" t="str">
        <f t="shared" si="67"/>
        <v/>
      </c>
      <c r="C577" s="36" t="s">
        <v>365</v>
      </c>
      <c r="D577" s="36">
        <v>752</v>
      </c>
      <c r="E577" s="68"/>
      <c r="F577" s="66" t="s">
        <v>729</v>
      </c>
      <c r="G577" s="35" t="s">
        <v>734</v>
      </c>
      <c r="H577" s="36" t="s">
        <v>528</v>
      </c>
      <c r="I577" s="72"/>
      <c r="K577">
        <v>576</v>
      </c>
      <c r="L577" s="12" t="str">
        <f t="shared" si="68"/>
        <v/>
      </c>
      <c r="M577" s="12" t="str">
        <f t="shared" si="69"/>
        <v/>
      </c>
      <c r="N577" s="74" t="str">
        <f t="shared" si="70"/>
        <v/>
      </c>
      <c r="O577" t="str">
        <f t="shared" si="71"/>
        <v/>
      </c>
      <c r="P577" s="12" t="str">
        <f t="shared" si="72"/>
        <v/>
      </c>
    </row>
    <row r="578" spans="1:16" ht="15" customHeight="1" x14ac:dyDescent="0.2">
      <c r="A578" s="73" t="str">
        <f t="shared" ref="A578:A641" si="73">IFERROR(RANK(B578,$B$2:$B$1774,1),"")</f>
        <v/>
      </c>
      <c r="B578" s="72" t="str">
        <f t="shared" si="67"/>
        <v/>
      </c>
      <c r="C578" s="36" t="s">
        <v>365</v>
      </c>
      <c r="D578" s="36">
        <v>752</v>
      </c>
      <c r="E578" s="68"/>
      <c r="F578" s="66" t="s">
        <v>729</v>
      </c>
      <c r="G578" s="35" t="s">
        <v>732</v>
      </c>
      <c r="H578" s="36" t="s">
        <v>616</v>
      </c>
      <c r="I578" s="72"/>
      <c r="K578">
        <v>577</v>
      </c>
      <c r="L578" s="12" t="str">
        <f t="shared" si="68"/>
        <v/>
      </c>
      <c r="M578" s="12" t="str">
        <f t="shared" si="69"/>
        <v/>
      </c>
      <c r="N578" s="74" t="str">
        <f t="shared" si="70"/>
        <v/>
      </c>
      <c r="O578" t="str">
        <f t="shared" si="71"/>
        <v/>
      </c>
      <c r="P578" s="12" t="str">
        <f t="shared" si="72"/>
        <v/>
      </c>
    </row>
    <row r="579" spans="1:16" ht="15" customHeight="1" x14ac:dyDescent="0.2">
      <c r="A579" s="73" t="str">
        <f t="shared" si="73"/>
        <v/>
      </c>
      <c r="B579" s="72" t="str">
        <f t="shared" ref="B579:B642" si="74">IFERROR(SEARCH($J$4,G579)+ROW()/100000,"")</f>
        <v/>
      </c>
      <c r="C579" s="36" t="s">
        <v>365</v>
      </c>
      <c r="D579" s="36">
        <v>752</v>
      </c>
      <c r="E579" s="68"/>
      <c r="F579" s="66" t="s">
        <v>729</v>
      </c>
      <c r="G579" s="35" t="s">
        <v>732</v>
      </c>
      <c r="H579" s="36" t="s">
        <v>528</v>
      </c>
      <c r="I579" s="72"/>
      <c r="K579">
        <v>578</v>
      </c>
      <c r="L579" s="12" t="str">
        <f t="shared" si="68"/>
        <v/>
      </c>
      <c r="M579" s="12" t="str">
        <f t="shared" si="69"/>
        <v/>
      </c>
      <c r="N579" s="74" t="str">
        <f t="shared" si="70"/>
        <v/>
      </c>
      <c r="O579" t="str">
        <f t="shared" si="71"/>
        <v/>
      </c>
      <c r="P579" s="12" t="str">
        <f t="shared" si="72"/>
        <v/>
      </c>
    </row>
    <row r="580" spans="1:16" ht="15" customHeight="1" x14ac:dyDescent="0.2">
      <c r="A580" s="73" t="str">
        <f t="shared" si="73"/>
        <v/>
      </c>
      <c r="B580" s="72" t="str">
        <f t="shared" si="74"/>
        <v/>
      </c>
      <c r="C580" s="36" t="s">
        <v>365</v>
      </c>
      <c r="D580" s="36">
        <v>752</v>
      </c>
      <c r="E580" s="68"/>
      <c r="F580" s="66" t="s">
        <v>729</v>
      </c>
      <c r="G580" s="35" t="s">
        <v>84</v>
      </c>
      <c r="H580" s="36" t="s">
        <v>616</v>
      </c>
      <c r="I580" s="72"/>
      <c r="K580">
        <v>579</v>
      </c>
      <c r="L580" s="12" t="str">
        <f t="shared" si="68"/>
        <v/>
      </c>
      <c r="M580" s="12" t="str">
        <f t="shared" si="69"/>
        <v/>
      </c>
      <c r="N580" s="74" t="str">
        <f t="shared" si="70"/>
        <v/>
      </c>
      <c r="O580" t="str">
        <f t="shared" si="71"/>
        <v/>
      </c>
      <c r="P580" s="12" t="str">
        <f t="shared" si="72"/>
        <v/>
      </c>
    </row>
    <row r="581" spans="1:16" ht="15" customHeight="1" x14ac:dyDescent="0.2">
      <c r="A581" s="73" t="str">
        <f t="shared" si="73"/>
        <v/>
      </c>
      <c r="B581" s="72" t="str">
        <f t="shared" si="74"/>
        <v/>
      </c>
      <c r="C581" s="36" t="s">
        <v>365</v>
      </c>
      <c r="D581" s="36">
        <v>752</v>
      </c>
      <c r="E581" s="68"/>
      <c r="F581" s="66" t="s">
        <v>729</v>
      </c>
      <c r="G581" s="35" t="s">
        <v>84</v>
      </c>
      <c r="H581" s="36" t="s">
        <v>528</v>
      </c>
      <c r="I581" s="72"/>
      <c r="K581">
        <v>580</v>
      </c>
      <c r="L581" s="12" t="str">
        <f t="shared" si="68"/>
        <v/>
      </c>
      <c r="M581" s="12" t="str">
        <f t="shared" si="69"/>
        <v/>
      </c>
      <c r="N581" s="74" t="str">
        <f t="shared" si="70"/>
        <v/>
      </c>
      <c r="O581" t="str">
        <f t="shared" si="71"/>
        <v/>
      </c>
      <c r="P581" s="12" t="str">
        <f t="shared" si="72"/>
        <v/>
      </c>
    </row>
    <row r="582" spans="1:16" ht="15" customHeight="1" x14ac:dyDescent="0.2">
      <c r="A582" s="73" t="str">
        <f t="shared" si="73"/>
        <v/>
      </c>
      <c r="B582" s="72" t="str">
        <f t="shared" si="74"/>
        <v/>
      </c>
      <c r="C582" s="36" t="s">
        <v>365</v>
      </c>
      <c r="D582" s="36">
        <v>752</v>
      </c>
      <c r="E582" s="68"/>
      <c r="F582" s="66" t="s">
        <v>729</v>
      </c>
      <c r="G582" s="35" t="s">
        <v>735</v>
      </c>
      <c r="H582" s="36" t="s">
        <v>616</v>
      </c>
      <c r="I582" s="72"/>
      <c r="K582">
        <v>581</v>
      </c>
      <c r="L582" s="12" t="str">
        <f t="shared" si="68"/>
        <v/>
      </c>
      <c r="M582" s="12" t="str">
        <f t="shared" si="69"/>
        <v/>
      </c>
      <c r="N582" s="74" t="str">
        <f t="shared" si="70"/>
        <v/>
      </c>
      <c r="O582" t="str">
        <f t="shared" si="71"/>
        <v/>
      </c>
      <c r="P582" s="12" t="str">
        <f t="shared" si="72"/>
        <v/>
      </c>
    </row>
    <row r="583" spans="1:16" ht="15" customHeight="1" x14ac:dyDescent="0.2">
      <c r="A583" s="73" t="str">
        <f t="shared" si="73"/>
        <v/>
      </c>
      <c r="B583" s="72" t="str">
        <f t="shared" si="74"/>
        <v/>
      </c>
      <c r="C583" s="36" t="s">
        <v>365</v>
      </c>
      <c r="D583" s="36">
        <v>752</v>
      </c>
      <c r="E583" s="68"/>
      <c r="F583" s="66" t="s">
        <v>729</v>
      </c>
      <c r="G583" s="35" t="s">
        <v>735</v>
      </c>
      <c r="H583" s="36" t="s">
        <v>528</v>
      </c>
      <c r="I583" s="72"/>
      <c r="K583">
        <v>582</v>
      </c>
      <c r="L583" s="12" t="str">
        <f t="shared" si="68"/>
        <v/>
      </c>
      <c r="M583" s="12" t="str">
        <f t="shared" si="69"/>
        <v/>
      </c>
      <c r="N583" s="74" t="str">
        <f t="shared" si="70"/>
        <v/>
      </c>
      <c r="O583" t="str">
        <f t="shared" si="71"/>
        <v/>
      </c>
      <c r="P583" s="12" t="str">
        <f t="shared" si="72"/>
        <v/>
      </c>
    </row>
    <row r="584" spans="1:16" ht="15" customHeight="1" x14ac:dyDescent="0.2">
      <c r="A584" s="73" t="str">
        <f t="shared" si="73"/>
        <v/>
      </c>
      <c r="B584" s="72" t="str">
        <f t="shared" si="74"/>
        <v/>
      </c>
      <c r="C584" s="36" t="s">
        <v>365</v>
      </c>
      <c r="D584" s="36">
        <v>752</v>
      </c>
      <c r="E584" s="68"/>
      <c r="F584" s="66" t="s">
        <v>729</v>
      </c>
      <c r="G584" s="35" t="s">
        <v>85</v>
      </c>
      <c r="H584" s="36" t="s">
        <v>616</v>
      </c>
      <c r="I584" s="72"/>
      <c r="K584">
        <v>583</v>
      </c>
      <c r="L584" s="12" t="str">
        <f t="shared" si="68"/>
        <v/>
      </c>
      <c r="M584" s="12" t="str">
        <f t="shared" si="69"/>
        <v/>
      </c>
      <c r="N584" s="74" t="str">
        <f t="shared" si="70"/>
        <v/>
      </c>
      <c r="O584" t="str">
        <f t="shared" si="71"/>
        <v/>
      </c>
      <c r="P584" s="12" t="str">
        <f t="shared" si="72"/>
        <v/>
      </c>
    </row>
    <row r="585" spans="1:16" ht="15" customHeight="1" x14ac:dyDescent="0.2">
      <c r="A585" s="73" t="str">
        <f t="shared" si="73"/>
        <v/>
      </c>
      <c r="B585" s="72" t="str">
        <f t="shared" si="74"/>
        <v/>
      </c>
      <c r="C585" s="36" t="s">
        <v>365</v>
      </c>
      <c r="D585" s="36">
        <v>752</v>
      </c>
      <c r="E585" s="68"/>
      <c r="F585" s="66" t="s">
        <v>729</v>
      </c>
      <c r="G585" s="35" t="s">
        <v>85</v>
      </c>
      <c r="H585" s="36" t="s">
        <v>528</v>
      </c>
      <c r="I585" s="72"/>
      <c r="K585">
        <v>584</v>
      </c>
      <c r="L585" s="12" t="str">
        <f t="shared" si="68"/>
        <v/>
      </c>
      <c r="M585" s="12" t="str">
        <f t="shared" si="69"/>
        <v/>
      </c>
      <c r="N585" s="74" t="str">
        <f t="shared" si="70"/>
        <v/>
      </c>
      <c r="O585" t="str">
        <f t="shared" si="71"/>
        <v/>
      </c>
      <c r="P585" s="12" t="str">
        <f t="shared" si="72"/>
        <v/>
      </c>
    </row>
    <row r="586" spans="1:16" ht="15" customHeight="1" x14ac:dyDescent="0.2">
      <c r="A586" s="73" t="str">
        <f t="shared" si="73"/>
        <v/>
      </c>
      <c r="B586" s="72" t="str">
        <f t="shared" si="74"/>
        <v/>
      </c>
      <c r="C586" s="36" t="s">
        <v>365</v>
      </c>
      <c r="D586" s="36">
        <v>752</v>
      </c>
      <c r="E586" s="68"/>
      <c r="F586" s="66" t="s">
        <v>729</v>
      </c>
      <c r="G586" s="35" t="s">
        <v>736</v>
      </c>
      <c r="H586" s="36" t="s">
        <v>616</v>
      </c>
      <c r="I586" s="72"/>
      <c r="K586">
        <v>585</v>
      </c>
      <c r="L586" s="12" t="str">
        <f t="shared" si="68"/>
        <v/>
      </c>
      <c r="M586" s="12" t="str">
        <f t="shared" si="69"/>
        <v/>
      </c>
      <c r="N586" s="74" t="str">
        <f t="shared" si="70"/>
        <v/>
      </c>
      <c r="O586" t="str">
        <f t="shared" si="71"/>
        <v/>
      </c>
      <c r="P586" s="12" t="str">
        <f t="shared" si="72"/>
        <v/>
      </c>
    </row>
    <row r="587" spans="1:16" ht="15" customHeight="1" x14ac:dyDescent="0.2">
      <c r="A587" s="73" t="str">
        <f t="shared" si="73"/>
        <v/>
      </c>
      <c r="B587" s="72" t="str">
        <f t="shared" si="74"/>
        <v/>
      </c>
      <c r="C587" s="36" t="s">
        <v>365</v>
      </c>
      <c r="D587" s="36">
        <v>752</v>
      </c>
      <c r="E587" s="68"/>
      <c r="F587" s="66" t="s">
        <v>729</v>
      </c>
      <c r="G587" s="35" t="s">
        <v>736</v>
      </c>
      <c r="H587" s="36" t="s">
        <v>528</v>
      </c>
      <c r="I587" s="72"/>
      <c r="K587">
        <v>586</v>
      </c>
      <c r="L587" s="12" t="str">
        <f t="shared" si="68"/>
        <v/>
      </c>
      <c r="M587" s="12" t="str">
        <f t="shared" si="69"/>
        <v/>
      </c>
      <c r="N587" s="74" t="str">
        <f t="shared" si="70"/>
        <v/>
      </c>
      <c r="O587" t="str">
        <f t="shared" si="71"/>
        <v/>
      </c>
      <c r="P587" s="12" t="str">
        <f t="shared" si="72"/>
        <v/>
      </c>
    </row>
    <row r="588" spans="1:16" ht="15" customHeight="1" x14ac:dyDescent="0.2">
      <c r="A588" s="73" t="str">
        <f t="shared" si="73"/>
        <v/>
      </c>
      <c r="B588" s="72" t="str">
        <f t="shared" si="74"/>
        <v/>
      </c>
      <c r="C588" s="36" t="s">
        <v>365</v>
      </c>
      <c r="D588" s="36">
        <v>752</v>
      </c>
      <c r="E588" s="68"/>
      <c r="F588" s="66" t="s">
        <v>729</v>
      </c>
      <c r="G588" s="35" t="s">
        <v>86</v>
      </c>
      <c r="H588" s="36" t="s">
        <v>616</v>
      </c>
      <c r="I588" s="72"/>
      <c r="K588">
        <v>587</v>
      </c>
      <c r="L588" s="12" t="str">
        <f t="shared" si="68"/>
        <v/>
      </c>
      <c r="M588" s="12" t="str">
        <f t="shared" si="69"/>
        <v/>
      </c>
      <c r="N588" s="74" t="str">
        <f t="shared" si="70"/>
        <v/>
      </c>
      <c r="O588" t="str">
        <f t="shared" si="71"/>
        <v/>
      </c>
      <c r="P588" s="12" t="str">
        <f t="shared" si="72"/>
        <v/>
      </c>
    </row>
    <row r="589" spans="1:16" ht="15" customHeight="1" x14ac:dyDescent="0.2">
      <c r="A589" s="73" t="str">
        <f t="shared" si="73"/>
        <v/>
      </c>
      <c r="B589" s="72" t="str">
        <f t="shared" si="74"/>
        <v/>
      </c>
      <c r="C589" s="36" t="s">
        <v>365</v>
      </c>
      <c r="D589" s="36">
        <v>752</v>
      </c>
      <c r="E589" s="68"/>
      <c r="F589" s="66" t="s">
        <v>729</v>
      </c>
      <c r="G589" s="35" t="s">
        <v>86</v>
      </c>
      <c r="H589" s="36" t="s">
        <v>528</v>
      </c>
      <c r="I589" s="72"/>
      <c r="K589">
        <v>588</v>
      </c>
      <c r="L589" s="12" t="str">
        <f t="shared" si="68"/>
        <v/>
      </c>
      <c r="M589" s="12" t="str">
        <f t="shared" si="69"/>
        <v/>
      </c>
      <c r="N589" s="74" t="str">
        <f t="shared" si="70"/>
        <v/>
      </c>
      <c r="O589" t="str">
        <f t="shared" si="71"/>
        <v/>
      </c>
      <c r="P589" s="12" t="str">
        <f t="shared" si="72"/>
        <v/>
      </c>
    </row>
    <row r="590" spans="1:16" ht="15" customHeight="1" x14ac:dyDescent="0.2">
      <c r="A590" s="73" t="str">
        <f t="shared" si="73"/>
        <v/>
      </c>
      <c r="B590" s="72" t="str">
        <f t="shared" si="74"/>
        <v/>
      </c>
      <c r="C590" s="36" t="s">
        <v>365</v>
      </c>
      <c r="D590" s="36">
        <v>752</v>
      </c>
      <c r="E590" s="68"/>
      <c r="F590" s="66" t="s">
        <v>729</v>
      </c>
      <c r="G590" s="35" t="s">
        <v>746</v>
      </c>
      <c r="H590" s="36" t="s">
        <v>616</v>
      </c>
      <c r="I590" s="72"/>
      <c r="K590">
        <v>589</v>
      </c>
      <c r="L590" s="12" t="str">
        <f t="shared" si="68"/>
        <v/>
      </c>
      <c r="M590" s="12" t="str">
        <f t="shared" si="69"/>
        <v/>
      </c>
      <c r="N590" s="74" t="str">
        <f t="shared" si="70"/>
        <v/>
      </c>
      <c r="O590" t="str">
        <f t="shared" si="71"/>
        <v/>
      </c>
      <c r="P590" s="12" t="str">
        <f t="shared" si="72"/>
        <v/>
      </c>
    </row>
    <row r="591" spans="1:16" ht="15" customHeight="1" x14ac:dyDescent="0.2">
      <c r="A591" s="73" t="str">
        <f t="shared" si="73"/>
        <v/>
      </c>
      <c r="B591" s="72" t="str">
        <f t="shared" si="74"/>
        <v/>
      </c>
      <c r="C591" s="36" t="s">
        <v>365</v>
      </c>
      <c r="D591" s="36">
        <v>752</v>
      </c>
      <c r="E591" s="68"/>
      <c r="F591" s="66" t="s">
        <v>729</v>
      </c>
      <c r="G591" s="35" t="s">
        <v>746</v>
      </c>
      <c r="H591" s="36" t="s">
        <v>528</v>
      </c>
      <c r="I591" s="72"/>
      <c r="K591">
        <v>590</v>
      </c>
      <c r="L591" s="12" t="str">
        <f t="shared" si="68"/>
        <v/>
      </c>
      <c r="M591" s="12" t="str">
        <f t="shared" si="69"/>
        <v/>
      </c>
      <c r="N591" s="74" t="str">
        <f t="shared" si="70"/>
        <v/>
      </c>
      <c r="O591" t="str">
        <f t="shared" si="71"/>
        <v/>
      </c>
      <c r="P591" s="12" t="str">
        <f t="shared" si="72"/>
        <v/>
      </c>
    </row>
    <row r="592" spans="1:16" ht="15" customHeight="1" x14ac:dyDescent="0.2">
      <c r="A592" s="73" t="str">
        <f t="shared" si="73"/>
        <v/>
      </c>
      <c r="B592" s="72" t="str">
        <f t="shared" si="74"/>
        <v/>
      </c>
      <c r="C592" s="36" t="s">
        <v>365</v>
      </c>
      <c r="D592" s="36">
        <v>752</v>
      </c>
      <c r="E592" s="68"/>
      <c r="F592" s="66" t="s">
        <v>729</v>
      </c>
      <c r="G592" s="35" t="s">
        <v>737</v>
      </c>
      <c r="H592" s="36" t="s">
        <v>616</v>
      </c>
      <c r="I592" s="72"/>
      <c r="K592">
        <v>591</v>
      </c>
      <c r="L592" s="12" t="str">
        <f t="shared" si="68"/>
        <v/>
      </c>
      <c r="M592" s="12" t="str">
        <f t="shared" si="69"/>
        <v/>
      </c>
      <c r="N592" s="74" t="str">
        <f t="shared" si="70"/>
        <v/>
      </c>
      <c r="O592" t="str">
        <f t="shared" si="71"/>
        <v/>
      </c>
      <c r="P592" s="12" t="str">
        <f t="shared" si="72"/>
        <v/>
      </c>
    </row>
    <row r="593" spans="1:16" ht="15" customHeight="1" x14ac:dyDescent="0.2">
      <c r="A593" s="73" t="str">
        <f t="shared" si="73"/>
        <v/>
      </c>
      <c r="B593" s="72" t="str">
        <f t="shared" si="74"/>
        <v/>
      </c>
      <c r="C593" s="36" t="s">
        <v>365</v>
      </c>
      <c r="D593" s="36">
        <v>752</v>
      </c>
      <c r="E593" s="68"/>
      <c r="F593" s="66" t="s">
        <v>729</v>
      </c>
      <c r="G593" s="35" t="s">
        <v>737</v>
      </c>
      <c r="H593" s="36" t="s">
        <v>528</v>
      </c>
      <c r="I593" s="72"/>
      <c r="K593">
        <v>592</v>
      </c>
      <c r="L593" s="12" t="str">
        <f t="shared" si="68"/>
        <v/>
      </c>
      <c r="M593" s="12" t="str">
        <f t="shared" si="69"/>
        <v/>
      </c>
      <c r="N593" s="74" t="str">
        <f t="shared" si="70"/>
        <v/>
      </c>
      <c r="O593" t="str">
        <f t="shared" si="71"/>
        <v/>
      </c>
      <c r="P593" s="12" t="str">
        <f t="shared" si="72"/>
        <v/>
      </c>
    </row>
    <row r="594" spans="1:16" ht="15" customHeight="1" x14ac:dyDescent="0.2">
      <c r="A594" s="73" t="str">
        <f t="shared" si="73"/>
        <v/>
      </c>
      <c r="B594" s="72" t="str">
        <f t="shared" si="74"/>
        <v/>
      </c>
      <c r="C594" s="36" t="s">
        <v>365</v>
      </c>
      <c r="D594" s="36">
        <v>752</v>
      </c>
      <c r="E594" s="68"/>
      <c r="F594" s="66" t="s">
        <v>729</v>
      </c>
      <c r="G594" s="35" t="s">
        <v>87</v>
      </c>
      <c r="H594" s="36" t="s">
        <v>616</v>
      </c>
      <c r="I594" s="72"/>
      <c r="K594">
        <v>593</v>
      </c>
      <c r="L594" s="12" t="str">
        <f t="shared" si="68"/>
        <v/>
      </c>
      <c r="M594" s="12" t="str">
        <f t="shared" si="69"/>
        <v/>
      </c>
      <c r="N594" s="74" t="str">
        <f t="shared" si="70"/>
        <v/>
      </c>
      <c r="O594" t="str">
        <f t="shared" si="71"/>
        <v/>
      </c>
      <c r="P594" s="12" t="str">
        <f t="shared" si="72"/>
        <v/>
      </c>
    </row>
    <row r="595" spans="1:16" ht="15" customHeight="1" x14ac:dyDescent="0.2">
      <c r="A595" s="73" t="str">
        <f t="shared" si="73"/>
        <v/>
      </c>
      <c r="B595" s="72" t="str">
        <f t="shared" si="74"/>
        <v/>
      </c>
      <c r="C595" s="36" t="s">
        <v>365</v>
      </c>
      <c r="D595" s="36">
        <v>752</v>
      </c>
      <c r="E595" s="68"/>
      <c r="F595" s="66" t="s">
        <v>729</v>
      </c>
      <c r="G595" s="35" t="s">
        <v>87</v>
      </c>
      <c r="H595" s="36" t="s">
        <v>528</v>
      </c>
      <c r="I595" s="72"/>
      <c r="K595">
        <v>594</v>
      </c>
      <c r="L595" s="12" t="str">
        <f t="shared" si="68"/>
        <v/>
      </c>
      <c r="M595" s="12" t="str">
        <f t="shared" si="69"/>
        <v/>
      </c>
      <c r="N595" s="74" t="str">
        <f t="shared" si="70"/>
        <v/>
      </c>
      <c r="O595" t="str">
        <f t="shared" si="71"/>
        <v/>
      </c>
      <c r="P595" s="12" t="str">
        <f t="shared" si="72"/>
        <v/>
      </c>
    </row>
    <row r="596" spans="1:16" ht="15" customHeight="1" x14ac:dyDescent="0.2">
      <c r="A596" s="73" t="str">
        <f t="shared" si="73"/>
        <v/>
      </c>
      <c r="B596" s="72" t="str">
        <f t="shared" si="74"/>
        <v/>
      </c>
      <c r="C596" s="36" t="s">
        <v>365</v>
      </c>
      <c r="D596" s="36">
        <v>752</v>
      </c>
      <c r="E596" s="68"/>
      <c r="F596" s="66" t="s">
        <v>729</v>
      </c>
      <c r="G596" s="35" t="s">
        <v>78</v>
      </c>
      <c r="H596" s="36" t="s">
        <v>616</v>
      </c>
      <c r="I596" s="72"/>
      <c r="K596">
        <v>595</v>
      </c>
      <c r="L596" s="12" t="str">
        <f t="shared" si="68"/>
        <v/>
      </c>
      <c r="M596" s="12" t="str">
        <f t="shared" si="69"/>
        <v/>
      </c>
      <c r="N596" s="74" t="str">
        <f t="shared" si="70"/>
        <v/>
      </c>
      <c r="O596" t="str">
        <f t="shared" si="71"/>
        <v/>
      </c>
      <c r="P596" s="12" t="str">
        <f t="shared" si="72"/>
        <v/>
      </c>
    </row>
    <row r="597" spans="1:16" ht="15" customHeight="1" x14ac:dyDescent="0.2">
      <c r="A597" s="73" t="str">
        <f t="shared" si="73"/>
        <v/>
      </c>
      <c r="B597" s="72" t="str">
        <f t="shared" si="74"/>
        <v/>
      </c>
      <c r="C597" s="36" t="s">
        <v>365</v>
      </c>
      <c r="D597" s="36">
        <v>752</v>
      </c>
      <c r="E597" s="68"/>
      <c r="F597" s="66" t="s">
        <v>729</v>
      </c>
      <c r="G597" s="35" t="s">
        <v>78</v>
      </c>
      <c r="H597" s="36" t="s">
        <v>528</v>
      </c>
      <c r="I597" s="72"/>
      <c r="K597">
        <v>596</v>
      </c>
      <c r="L597" s="12" t="str">
        <f t="shared" si="68"/>
        <v/>
      </c>
      <c r="M597" s="12" t="str">
        <f t="shared" si="69"/>
        <v/>
      </c>
      <c r="N597" s="74" t="str">
        <f t="shared" si="70"/>
        <v/>
      </c>
      <c r="O597" t="str">
        <f t="shared" si="71"/>
        <v/>
      </c>
      <c r="P597" s="12" t="str">
        <f t="shared" si="72"/>
        <v/>
      </c>
    </row>
    <row r="598" spans="1:16" ht="15" customHeight="1" x14ac:dyDescent="0.2">
      <c r="A598" s="73" t="str">
        <f t="shared" si="73"/>
        <v/>
      </c>
      <c r="B598" s="72" t="str">
        <f t="shared" si="74"/>
        <v/>
      </c>
      <c r="C598" s="36" t="s">
        <v>365</v>
      </c>
      <c r="D598" s="36">
        <v>752</v>
      </c>
      <c r="E598" s="68"/>
      <c r="F598" s="66" t="s">
        <v>729</v>
      </c>
      <c r="G598" s="35" t="s">
        <v>739</v>
      </c>
      <c r="H598" s="36" t="s">
        <v>616</v>
      </c>
      <c r="I598" s="72"/>
      <c r="K598">
        <v>597</v>
      </c>
      <c r="L598" s="12" t="str">
        <f t="shared" si="68"/>
        <v/>
      </c>
      <c r="M598" s="12" t="str">
        <f t="shared" si="69"/>
        <v/>
      </c>
      <c r="N598" s="74" t="str">
        <f t="shared" si="70"/>
        <v/>
      </c>
      <c r="O598" t="str">
        <f t="shared" si="71"/>
        <v/>
      </c>
      <c r="P598" s="12" t="str">
        <f t="shared" si="72"/>
        <v/>
      </c>
    </row>
    <row r="599" spans="1:16" ht="15" customHeight="1" x14ac:dyDescent="0.2">
      <c r="A599" s="73" t="str">
        <f t="shared" si="73"/>
        <v/>
      </c>
      <c r="B599" s="72" t="str">
        <f t="shared" si="74"/>
        <v/>
      </c>
      <c r="C599" s="36" t="s">
        <v>365</v>
      </c>
      <c r="D599" s="36">
        <v>752</v>
      </c>
      <c r="E599" s="68"/>
      <c r="F599" s="66" t="s">
        <v>729</v>
      </c>
      <c r="G599" s="35" t="s">
        <v>739</v>
      </c>
      <c r="H599" s="36" t="s">
        <v>528</v>
      </c>
      <c r="I599" s="72"/>
      <c r="K599">
        <v>598</v>
      </c>
      <c r="L599" s="12" t="str">
        <f t="shared" si="68"/>
        <v/>
      </c>
      <c r="M599" s="12" t="str">
        <f t="shared" si="69"/>
        <v/>
      </c>
      <c r="N599" s="74" t="str">
        <f t="shared" si="70"/>
        <v/>
      </c>
      <c r="O599" t="str">
        <f t="shared" si="71"/>
        <v/>
      </c>
      <c r="P599" s="12" t="str">
        <f t="shared" si="72"/>
        <v/>
      </c>
    </row>
    <row r="600" spans="1:16" ht="15" customHeight="1" x14ac:dyDescent="0.2">
      <c r="A600" s="73" t="str">
        <f t="shared" si="73"/>
        <v/>
      </c>
      <c r="B600" s="72" t="str">
        <f t="shared" si="74"/>
        <v/>
      </c>
      <c r="C600" s="36" t="s">
        <v>365</v>
      </c>
      <c r="D600" s="36">
        <v>752</v>
      </c>
      <c r="E600" s="68"/>
      <c r="F600" s="66" t="s">
        <v>729</v>
      </c>
      <c r="G600" s="35" t="s">
        <v>89</v>
      </c>
      <c r="H600" s="36" t="s">
        <v>616</v>
      </c>
      <c r="I600" s="72"/>
      <c r="K600">
        <v>599</v>
      </c>
      <c r="L600" s="12" t="str">
        <f t="shared" si="68"/>
        <v/>
      </c>
      <c r="M600" s="12" t="str">
        <f t="shared" si="69"/>
        <v/>
      </c>
      <c r="N600" s="74" t="str">
        <f t="shared" si="70"/>
        <v/>
      </c>
      <c r="O600" t="str">
        <f t="shared" si="71"/>
        <v/>
      </c>
      <c r="P600" s="12" t="str">
        <f t="shared" si="72"/>
        <v/>
      </c>
    </row>
    <row r="601" spans="1:16" ht="15" customHeight="1" x14ac:dyDescent="0.2">
      <c r="A601" s="73" t="str">
        <f t="shared" si="73"/>
        <v/>
      </c>
      <c r="B601" s="72" t="str">
        <f t="shared" si="74"/>
        <v/>
      </c>
      <c r="C601" s="36" t="s">
        <v>365</v>
      </c>
      <c r="D601" s="36">
        <v>752</v>
      </c>
      <c r="E601" s="68"/>
      <c r="F601" s="66" t="s">
        <v>729</v>
      </c>
      <c r="G601" s="35" t="s">
        <v>89</v>
      </c>
      <c r="H601" s="36" t="s">
        <v>528</v>
      </c>
      <c r="I601" s="72"/>
      <c r="K601">
        <v>600</v>
      </c>
      <c r="L601" s="12" t="str">
        <f t="shared" si="68"/>
        <v/>
      </c>
      <c r="M601" s="12" t="str">
        <f t="shared" si="69"/>
        <v/>
      </c>
      <c r="N601" s="74" t="str">
        <f t="shared" si="70"/>
        <v/>
      </c>
      <c r="O601" t="str">
        <f t="shared" si="71"/>
        <v/>
      </c>
      <c r="P601" s="12" t="str">
        <f t="shared" si="72"/>
        <v/>
      </c>
    </row>
    <row r="602" spans="1:16" ht="15" customHeight="1" x14ac:dyDescent="0.2">
      <c r="A602" s="73" t="str">
        <f t="shared" si="73"/>
        <v/>
      </c>
      <c r="B602" s="72" t="str">
        <f t="shared" si="74"/>
        <v/>
      </c>
      <c r="C602" s="36" t="s">
        <v>365</v>
      </c>
      <c r="D602" s="36">
        <v>752</v>
      </c>
      <c r="E602" s="68"/>
      <c r="F602" s="66" t="s">
        <v>729</v>
      </c>
      <c r="G602" s="35" t="s">
        <v>738</v>
      </c>
      <c r="H602" s="36" t="s">
        <v>616</v>
      </c>
      <c r="I602" s="72"/>
      <c r="K602">
        <v>601</v>
      </c>
      <c r="L602" s="12" t="str">
        <f t="shared" si="68"/>
        <v/>
      </c>
      <c r="M602" s="12" t="str">
        <f t="shared" si="69"/>
        <v/>
      </c>
      <c r="N602" s="74" t="str">
        <f t="shared" si="70"/>
        <v/>
      </c>
      <c r="O602" t="str">
        <f t="shared" si="71"/>
        <v/>
      </c>
      <c r="P602" s="12" t="str">
        <f t="shared" si="72"/>
        <v/>
      </c>
    </row>
    <row r="603" spans="1:16" ht="15" customHeight="1" x14ac:dyDescent="0.2">
      <c r="A603" s="73" t="str">
        <f t="shared" si="73"/>
        <v/>
      </c>
      <c r="B603" s="72" t="str">
        <f t="shared" si="74"/>
        <v/>
      </c>
      <c r="C603" s="36" t="s">
        <v>365</v>
      </c>
      <c r="D603" s="36">
        <v>752</v>
      </c>
      <c r="E603" s="68"/>
      <c r="F603" s="66" t="s">
        <v>729</v>
      </c>
      <c r="G603" s="35" t="s">
        <v>738</v>
      </c>
      <c r="H603" s="36" t="s">
        <v>528</v>
      </c>
      <c r="I603" s="72"/>
      <c r="K603">
        <v>602</v>
      </c>
      <c r="L603" s="12" t="str">
        <f t="shared" si="68"/>
        <v/>
      </c>
      <c r="M603" s="12" t="str">
        <f t="shared" si="69"/>
        <v/>
      </c>
      <c r="N603" s="74" t="str">
        <f t="shared" si="70"/>
        <v/>
      </c>
      <c r="O603" t="str">
        <f t="shared" si="71"/>
        <v/>
      </c>
      <c r="P603" s="12" t="str">
        <f t="shared" si="72"/>
        <v/>
      </c>
    </row>
    <row r="604" spans="1:16" ht="15" customHeight="1" x14ac:dyDescent="0.2">
      <c r="A604" s="73" t="str">
        <f t="shared" si="73"/>
        <v/>
      </c>
      <c r="B604" s="72" t="str">
        <f t="shared" si="74"/>
        <v/>
      </c>
      <c r="C604" s="36" t="s">
        <v>365</v>
      </c>
      <c r="D604" s="36">
        <v>752</v>
      </c>
      <c r="E604" s="68"/>
      <c r="F604" s="66" t="s">
        <v>729</v>
      </c>
      <c r="G604" s="35" t="s">
        <v>88</v>
      </c>
      <c r="H604" s="36" t="s">
        <v>616</v>
      </c>
      <c r="I604" s="72"/>
      <c r="K604">
        <v>603</v>
      </c>
      <c r="L604" s="12" t="str">
        <f t="shared" si="68"/>
        <v/>
      </c>
      <c r="M604" s="12" t="str">
        <f t="shared" si="69"/>
        <v/>
      </c>
      <c r="N604" s="74" t="str">
        <f t="shared" si="70"/>
        <v/>
      </c>
      <c r="O604" t="str">
        <f t="shared" si="71"/>
        <v/>
      </c>
      <c r="P604" s="12" t="str">
        <f t="shared" si="72"/>
        <v/>
      </c>
    </row>
    <row r="605" spans="1:16" ht="15" customHeight="1" x14ac:dyDescent="0.2">
      <c r="A605" s="73" t="str">
        <f t="shared" si="73"/>
        <v/>
      </c>
      <c r="B605" s="72" t="str">
        <f t="shared" si="74"/>
        <v/>
      </c>
      <c r="C605" s="36" t="s">
        <v>365</v>
      </c>
      <c r="D605" s="36">
        <v>752</v>
      </c>
      <c r="E605" s="68"/>
      <c r="F605" s="66" t="s">
        <v>729</v>
      </c>
      <c r="G605" s="35" t="s">
        <v>88</v>
      </c>
      <c r="H605" s="36" t="s">
        <v>528</v>
      </c>
      <c r="I605" s="72"/>
      <c r="K605">
        <v>604</v>
      </c>
      <c r="L605" s="12" t="str">
        <f t="shared" si="68"/>
        <v/>
      </c>
      <c r="M605" s="12" t="str">
        <f t="shared" si="69"/>
        <v/>
      </c>
      <c r="N605" s="74" t="str">
        <f t="shared" si="70"/>
        <v/>
      </c>
      <c r="O605" t="str">
        <f t="shared" si="71"/>
        <v/>
      </c>
      <c r="P605" s="12" t="str">
        <f t="shared" si="72"/>
        <v/>
      </c>
    </row>
    <row r="606" spans="1:16" ht="15" customHeight="1" x14ac:dyDescent="0.2">
      <c r="A606" s="73" t="str">
        <f t="shared" si="73"/>
        <v/>
      </c>
      <c r="B606" s="72" t="str">
        <f t="shared" si="74"/>
        <v/>
      </c>
      <c r="C606" s="36" t="s">
        <v>365</v>
      </c>
      <c r="D606" s="36">
        <v>752</v>
      </c>
      <c r="E606" s="68"/>
      <c r="F606" s="66" t="s">
        <v>729</v>
      </c>
      <c r="G606" s="35" t="s">
        <v>740</v>
      </c>
      <c r="H606" s="36" t="s">
        <v>616</v>
      </c>
      <c r="I606" s="72"/>
      <c r="K606">
        <v>605</v>
      </c>
      <c r="L606" s="12" t="str">
        <f t="shared" si="68"/>
        <v/>
      </c>
      <c r="M606" s="12" t="str">
        <f t="shared" si="69"/>
        <v/>
      </c>
      <c r="N606" s="74" t="str">
        <f t="shared" si="70"/>
        <v/>
      </c>
      <c r="O606" t="str">
        <f t="shared" si="71"/>
        <v/>
      </c>
      <c r="P606" s="12" t="str">
        <f t="shared" si="72"/>
        <v/>
      </c>
    </row>
    <row r="607" spans="1:16" ht="15" customHeight="1" x14ac:dyDescent="0.2">
      <c r="A607" s="73" t="str">
        <f t="shared" si="73"/>
        <v/>
      </c>
      <c r="B607" s="72" t="str">
        <f t="shared" si="74"/>
        <v/>
      </c>
      <c r="C607" s="36" t="s">
        <v>365</v>
      </c>
      <c r="D607" s="36">
        <v>752</v>
      </c>
      <c r="E607" s="68"/>
      <c r="F607" s="66" t="s">
        <v>729</v>
      </c>
      <c r="G607" s="35" t="s">
        <v>740</v>
      </c>
      <c r="H607" s="36" t="s">
        <v>528</v>
      </c>
      <c r="I607" s="72"/>
      <c r="K607">
        <v>606</v>
      </c>
      <c r="L607" s="12" t="str">
        <f t="shared" si="68"/>
        <v/>
      </c>
      <c r="M607" s="12" t="str">
        <f t="shared" si="69"/>
        <v/>
      </c>
      <c r="N607" s="74" t="str">
        <f t="shared" si="70"/>
        <v/>
      </c>
      <c r="O607" t="str">
        <f t="shared" si="71"/>
        <v/>
      </c>
      <c r="P607" s="12" t="str">
        <f t="shared" si="72"/>
        <v/>
      </c>
    </row>
    <row r="608" spans="1:16" ht="15" customHeight="1" x14ac:dyDescent="0.2">
      <c r="A608" s="73" t="str">
        <f t="shared" si="73"/>
        <v/>
      </c>
      <c r="B608" s="72" t="str">
        <f t="shared" si="74"/>
        <v/>
      </c>
      <c r="C608" s="36" t="s">
        <v>365</v>
      </c>
      <c r="D608" s="36">
        <v>752</v>
      </c>
      <c r="E608" s="68"/>
      <c r="F608" s="66" t="s">
        <v>729</v>
      </c>
      <c r="G608" s="35" t="s">
        <v>740</v>
      </c>
      <c r="H608" s="36" t="s">
        <v>741</v>
      </c>
      <c r="I608" s="72"/>
      <c r="K608">
        <v>607</v>
      </c>
      <c r="L608" s="12" t="str">
        <f t="shared" si="68"/>
        <v/>
      </c>
      <c r="M608" s="12" t="str">
        <f t="shared" si="69"/>
        <v/>
      </c>
      <c r="N608" s="74" t="str">
        <f t="shared" si="70"/>
        <v/>
      </c>
      <c r="O608" t="str">
        <f t="shared" si="71"/>
        <v/>
      </c>
      <c r="P608" s="12" t="str">
        <f t="shared" si="72"/>
        <v/>
      </c>
    </row>
    <row r="609" spans="1:16" ht="15" customHeight="1" x14ac:dyDescent="0.2">
      <c r="A609" s="73" t="str">
        <f t="shared" si="73"/>
        <v/>
      </c>
      <c r="B609" s="72" t="str">
        <f t="shared" si="74"/>
        <v/>
      </c>
      <c r="C609" s="36" t="s">
        <v>365</v>
      </c>
      <c r="D609" s="36">
        <v>752</v>
      </c>
      <c r="E609" s="68"/>
      <c r="F609" s="66" t="s">
        <v>729</v>
      </c>
      <c r="G609" s="35" t="s">
        <v>742</v>
      </c>
      <c r="H609" s="36" t="s">
        <v>616</v>
      </c>
      <c r="I609" s="72"/>
      <c r="K609">
        <v>608</v>
      </c>
      <c r="L609" s="12" t="str">
        <f t="shared" si="68"/>
        <v/>
      </c>
      <c r="M609" s="12" t="str">
        <f t="shared" si="69"/>
        <v/>
      </c>
      <c r="N609" s="74" t="str">
        <f t="shared" si="70"/>
        <v/>
      </c>
      <c r="O609" t="str">
        <f t="shared" si="71"/>
        <v/>
      </c>
      <c r="P609" s="12" t="str">
        <f t="shared" si="72"/>
        <v/>
      </c>
    </row>
    <row r="610" spans="1:16" ht="15" customHeight="1" x14ac:dyDescent="0.2">
      <c r="A610" s="73" t="str">
        <f t="shared" si="73"/>
        <v/>
      </c>
      <c r="B610" s="72" t="str">
        <f t="shared" si="74"/>
        <v/>
      </c>
      <c r="C610" s="36" t="s">
        <v>365</v>
      </c>
      <c r="D610" s="36">
        <v>752</v>
      </c>
      <c r="E610" s="68"/>
      <c r="F610" s="66" t="s">
        <v>729</v>
      </c>
      <c r="G610" s="35" t="s">
        <v>742</v>
      </c>
      <c r="H610" s="36" t="s">
        <v>528</v>
      </c>
      <c r="I610" s="72"/>
      <c r="K610">
        <v>609</v>
      </c>
      <c r="L610" s="12" t="str">
        <f t="shared" si="68"/>
        <v/>
      </c>
      <c r="M610" s="12" t="str">
        <f t="shared" si="69"/>
        <v/>
      </c>
      <c r="N610" s="74" t="str">
        <f t="shared" si="70"/>
        <v/>
      </c>
      <c r="O610" t="str">
        <f t="shared" si="71"/>
        <v/>
      </c>
      <c r="P610" s="12" t="str">
        <f t="shared" si="72"/>
        <v/>
      </c>
    </row>
    <row r="611" spans="1:16" ht="15" customHeight="1" x14ac:dyDescent="0.2">
      <c r="A611" s="73" t="str">
        <f t="shared" si="73"/>
        <v/>
      </c>
      <c r="B611" s="72" t="str">
        <f t="shared" si="74"/>
        <v/>
      </c>
      <c r="C611" s="36" t="s">
        <v>365</v>
      </c>
      <c r="D611" s="36">
        <v>752</v>
      </c>
      <c r="E611" s="68"/>
      <c r="F611" s="66" t="s">
        <v>729</v>
      </c>
      <c r="G611" s="35" t="s">
        <v>742</v>
      </c>
      <c r="H611" s="36" t="s">
        <v>741</v>
      </c>
      <c r="I611" s="72"/>
      <c r="K611">
        <v>610</v>
      </c>
      <c r="L611" s="12" t="str">
        <f t="shared" si="68"/>
        <v/>
      </c>
      <c r="M611" s="12" t="str">
        <f t="shared" si="69"/>
        <v/>
      </c>
      <c r="N611" s="74" t="str">
        <f t="shared" si="70"/>
        <v/>
      </c>
      <c r="O611" t="str">
        <f t="shared" si="71"/>
        <v/>
      </c>
      <c r="P611" s="12" t="str">
        <f t="shared" si="72"/>
        <v/>
      </c>
    </row>
    <row r="612" spans="1:16" ht="15" customHeight="1" x14ac:dyDescent="0.2">
      <c r="A612" s="73" t="str">
        <f t="shared" si="73"/>
        <v/>
      </c>
      <c r="B612" s="72" t="str">
        <f t="shared" si="74"/>
        <v/>
      </c>
      <c r="C612" s="36" t="s">
        <v>365</v>
      </c>
      <c r="D612" s="36">
        <v>752</v>
      </c>
      <c r="E612" s="68"/>
      <c r="F612" s="66" t="s">
        <v>729</v>
      </c>
      <c r="G612" s="35" t="s">
        <v>743</v>
      </c>
      <c r="H612" s="36" t="s">
        <v>616</v>
      </c>
      <c r="I612" s="72"/>
      <c r="K612">
        <v>611</v>
      </c>
      <c r="L612" s="12" t="str">
        <f t="shared" si="68"/>
        <v/>
      </c>
      <c r="M612" s="12" t="str">
        <f t="shared" si="69"/>
        <v/>
      </c>
      <c r="N612" s="74" t="str">
        <f t="shared" si="70"/>
        <v/>
      </c>
      <c r="O612" t="str">
        <f t="shared" si="71"/>
        <v/>
      </c>
      <c r="P612" s="12" t="str">
        <f t="shared" si="72"/>
        <v/>
      </c>
    </row>
    <row r="613" spans="1:16" ht="15" customHeight="1" x14ac:dyDescent="0.2">
      <c r="A613" s="73" t="str">
        <f t="shared" si="73"/>
        <v/>
      </c>
      <c r="B613" s="72" t="str">
        <f t="shared" si="74"/>
        <v/>
      </c>
      <c r="C613" s="36" t="s">
        <v>365</v>
      </c>
      <c r="D613" s="36">
        <v>752</v>
      </c>
      <c r="E613" s="68"/>
      <c r="F613" s="66" t="s">
        <v>729</v>
      </c>
      <c r="G613" s="35" t="s">
        <v>743</v>
      </c>
      <c r="H613" s="36" t="s">
        <v>528</v>
      </c>
      <c r="I613" s="72"/>
      <c r="K613">
        <v>612</v>
      </c>
      <c r="L613" s="12" t="str">
        <f t="shared" si="68"/>
        <v/>
      </c>
      <c r="M613" s="12" t="str">
        <f t="shared" si="69"/>
        <v/>
      </c>
      <c r="N613" s="74" t="str">
        <f t="shared" si="70"/>
        <v/>
      </c>
      <c r="O613" t="str">
        <f t="shared" si="71"/>
        <v/>
      </c>
      <c r="P613" s="12" t="str">
        <f t="shared" si="72"/>
        <v/>
      </c>
    </row>
    <row r="614" spans="1:16" ht="15" customHeight="1" x14ac:dyDescent="0.2">
      <c r="A614" s="73" t="str">
        <f t="shared" si="73"/>
        <v/>
      </c>
      <c r="B614" s="72" t="str">
        <f t="shared" si="74"/>
        <v/>
      </c>
      <c r="C614" s="36" t="s">
        <v>365</v>
      </c>
      <c r="D614" s="36">
        <v>752</v>
      </c>
      <c r="E614" s="68"/>
      <c r="F614" s="66" t="s">
        <v>729</v>
      </c>
      <c r="G614" s="35" t="s">
        <v>744</v>
      </c>
      <c r="H614" s="36" t="s">
        <v>616</v>
      </c>
      <c r="I614" s="72"/>
      <c r="K614">
        <v>613</v>
      </c>
      <c r="L614" s="12" t="str">
        <f t="shared" ref="L614:L677" si="75">IFERROR(VLOOKUP($K614,$A$2:$H$1774,4,FALSE),"")</f>
        <v/>
      </c>
      <c r="M614" s="12" t="str">
        <f t="shared" ref="M614:M677" si="76">IFERROR(VLOOKUP($K614,$A$2:$H$1774,5,FALSE),"")</f>
        <v/>
      </c>
      <c r="N614" s="74" t="str">
        <f t="shared" ref="N614:N677" si="77">IFERROR(VLOOKUP($K614,$A$2:$H$1774,6,FALSE),"")</f>
        <v/>
      </c>
      <c r="O614" t="str">
        <f t="shared" ref="O614:O677" si="78">IFERROR(VLOOKUP($K614,$A$2:$H$1774,7,FALSE),"")</f>
        <v/>
      </c>
      <c r="P614" s="12" t="str">
        <f t="shared" ref="P614:P677" si="79">IFERROR(VLOOKUP($K614,$A$2:$H$1774,8,FALSE),"")</f>
        <v/>
      </c>
    </row>
    <row r="615" spans="1:16" ht="15" customHeight="1" x14ac:dyDescent="0.2">
      <c r="A615" s="73" t="str">
        <f t="shared" si="73"/>
        <v/>
      </c>
      <c r="B615" s="72" t="str">
        <f t="shared" si="74"/>
        <v/>
      </c>
      <c r="C615" s="36" t="s">
        <v>365</v>
      </c>
      <c r="D615" s="36">
        <v>752</v>
      </c>
      <c r="E615" s="68"/>
      <c r="F615" s="66" t="s">
        <v>729</v>
      </c>
      <c r="G615" s="35" t="s">
        <v>744</v>
      </c>
      <c r="H615" s="36" t="s">
        <v>528</v>
      </c>
      <c r="I615" s="72"/>
      <c r="K615">
        <v>614</v>
      </c>
      <c r="L615" s="12" t="str">
        <f t="shared" si="75"/>
        <v/>
      </c>
      <c r="M615" s="12" t="str">
        <f t="shared" si="76"/>
        <v/>
      </c>
      <c r="N615" s="74" t="str">
        <f t="shared" si="77"/>
        <v/>
      </c>
      <c r="O615" t="str">
        <f t="shared" si="78"/>
        <v/>
      </c>
      <c r="P615" s="12" t="str">
        <f t="shared" si="79"/>
        <v/>
      </c>
    </row>
    <row r="616" spans="1:16" ht="15" customHeight="1" x14ac:dyDescent="0.2">
      <c r="A616" s="73" t="str">
        <f t="shared" si="73"/>
        <v/>
      </c>
      <c r="B616" s="72" t="str">
        <f t="shared" si="74"/>
        <v/>
      </c>
      <c r="C616" s="36" t="s">
        <v>365</v>
      </c>
      <c r="D616" s="36">
        <v>752</v>
      </c>
      <c r="E616" s="68"/>
      <c r="F616" s="66" t="s">
        <v>729</v>
      </c>
      <c r="G616" s="35" t="s">
        <v>19</v>
      </c>
      <c r="H616" s="36" t="s">
        <v>616</v>
      </c>
      <c r="I616" s="72"/>
      <c r="K616">
        <v>615</v>
      </c>
      <c r="L616" s="12" t="str">
        <f t="shared" si="75"/>
        <v/>
      </c>
      <c r="M616" s="12" t="str">
        <f t="shared" si="76"/>
        <v/>
      </c>
      <c r="N616" s="74" t="str">
        <f t="shared" si="77"/>
        <v/>
      </c>
      <c r="O616" t="str">
        <f t="shared" si="78"/>
        <v/>
      </c>
      <c r="P616" s="12" t="str">
        <f t="shared" si="79"/>
        <v/>
      </c>
    </row>
    <row r="617" spans="1:16" ht="15" customHeight="1" x14ac:dyDescent="0.2">
      <c r="A617" s="73" t="str">
        <f t="shared" si="73"/>
        <v/>
      </c>
      <c r="B617" s="72" t="str">
        <f t="shared" si="74"/>
        <v/>
      </c>
      <c r="C617" s="36" t="s">
        <v>365</v>
      </c>
      <c r="D617" s="36">
        <v>752</v>
      </c>
      <c r="E617" s="68"/>
      <c r="F617" s="66" t="s">
        <v>729</v>
      </c>
      <c r="G617" s="35" t="s">
        <v>19</v>
      </c>
      <c r="H617" s="36" t="s">
        <v>528</v>
      </c>
      <c r="I617" s="72"/>
      <c r="K617">
        <v>616</v>
      </c>
      <c r="L617" s="12" t="str">
        <f t="shared" si="75"/>
        <v/>
      </c>
      <c r="M617" s="12" t="str">
        <f t="shared" si="76"/>
        <v/>
      </c>
      <c r="N617" s="74" t="str">
        <f t="shared" si="77"/>
        <v/>
      </c>
      <c r="O617" t="str">
        <f t="shared" si="78"/>
        <v/>
      </c>
      <c r="P617" s="12" t="str">
        <f t="shared" si="79"/>
        <v/>
      </c>
    </row>
    <row r="618" spans="1:16" ht="15" customHeight="1" x14ac:dyDescent="0.2">
      <c r="A618" s="73" t="str">
        <f t="shared" si="73"/>
        <v/>
      </c>
      <c r="B618" s="72" t="str">
        <f t="shared" si="74"/>
        <v/>
      </c>
      <c r="C618" s="36" t="s">
        <v>365</v>
      </c>
      <c r="D618" s="36">
        <v>752</v>
      </c>
      <c r="E618" s="68"/>
      <c r="F618" s="66" t="s">
        <v>729</v>
      </c>
      <c r="G618" s="35" t="s">
        <v>747</v>
      </c>
      <c r="H618" s="36" t="s">
        <v>616</v>
      </c>
      <c r="I618" s="72"/>
      <c r="K618">
        <v>617</v>
      </c>
      <c r="L618" s="12" t="str">
        <f t="shared" si="75"/>
        <v/>
      </c>
      <c r="M618" s="12" t="str">
        <f t="shared" si="76"/>
        <v/>
      </c>
      <c r="N618" s="74" t="str">
        <f t="shared" si="77"/>
        <v/>
      </c>
      <c r="O618" t="str">
        <f t="shared" si="78"/>
        <v/>
      </c>
      <c r="P618" s="12" t="str">
        <f t="shared" si="79"/>
        <v/>
      </c>
    </row>
    <row r="619" spans="1:16" ht="15" customHeight="1" x14ac:dyDescent="0.2">
      <c r="A619" s="73" t="str">
        <f t="shared" si="73"/>
        <v/>
      </c>
      <c r="B619" s="72" t="str">
        <f t="shared" si="74"/>
        <v/>
      </c>
      <c r="C619" s="36" t="s">
        <v>365</v>
      </c>
      <c r="D619" s="36">
        <v>752</v>
      </c>
      <c r="E619" s="68"/>
      <c r="F619" s="66" t="s">
        <v>729</v>
      </c>
      <c r="G619" s="35" t="s">
        <v>747</v>
      </c>
      <c r="H619" s="36" t="s">
        <v>528</v>
      </c>
      <c r="I619" s="72"/>
      <c r="K619">
        <v>618</v>
      </c>
      <c r="L619" s="12" t="str">
        <f t="shared" si="75"/>
        <v/>
      </c>
      <c r="M619" s="12" t="str">
        <f t="shared" si="76"/>
        <v/>
      </c>
      <c r="N619" s="74" t="str">
        <f t="shared" si="77"/>
        <v/>
      </c>
      <c r="O619" t="str">
        <f t="shared" si="78"/>
        <v/>
      </c>
      <c r="P619" s="12" t="str">
        <f t="shared" si="79"/>
        <v/>
      </c>
    </row>
    <row r="620" spans="1:16" ht="15" customHeight="1" x14ac:dyDescent="0.2">
      <c r="A620" s="73" t="str">
        <f t="shared" si="73"/>
        <v/>
      </c>
      <c r="B620" s="72" t="str">
        <f t="shared" si="74"/>
        <v/>
      </c>
      <c r="C620" s="36" t="s">
        <v>365</v>
      </c>
      <c r="D620" s="36">
        <v>752</v>
      </c>
      <c r="E620" s="68"/>
      <c r="F620" s="66" t="s">
        <v>729</v>
      </c>
      <c r="G620" s="35" t="s">
        <v>748</v>
      </c>
      <c r="H620" s="36" t="s">
        <v>616</v>
      </c>
      <c r="I620" s="72"/>
      <c r="K620">
        <v>619</v>
      </c>
      <c r="L620" s="12" t="str">
        <f t="shared" si="75"/>
        <v/>
      </c>
      <c r="M620" s="12" t="str">
        <f t="shared" si="76"/>
        <v/>
      </c>
      <c r="N620" s="74" t="str">
        <f t="shared" si="77"/>
        <v/>
      </c>
      <c r="O620" t="str">
        <f t="shared" si="78"/>
        <v/>
      </c>
      <c r="P620" s="12" t="str">
        <f t="shared" si="79"/>
        <v/>
      </c>
    </row>
    <row r="621" spans="1:16" ht="15" customHeight="1" x14ac:dyDescent="0.2">
      <c r="A621" s="73" t="str">
        <f t="shared" si="73"/>
        <v/>
      </c>
      <c r="B621" s="72" t="str">
        <f t="shared" si="74"/>
        <v/>
      </c>
      <c r="C621" s="36" t="s">
        <v>365</v>
      </c>
      <c r="D621" s="36">
        <v>752</v>
      </c>
      <c r="E621" s="68"/>
      <c r="F621" s="66" t="s">
        <v>729</v>
      </c>
      <c r="G621" s="35" t="s">
        <v>748</v>
      </c>
      <c r="H621" s="36" t="s">
        <v>528</v>
      </c>
      <c r="I621" s="72"/>
      <c r="K621">
        <v>620</v>
      </c>
      <c r="L621" s="12" t="str">
        <f t="shared" si="75"/>
        <v/>
      </c>
      <c r="M621" s="12" t="str">
        <f t="shared" si="76"/>
        <v/>
      </c>
      <c r="N621" s="74" t="str">
        <f t="shared" si="77"/>
        <v/>
      </c>
      <c r="O621" t="str">
        <f t="shared" si="78"/>
        <v/>
      </c>
      <c r="P621" s="12" t="str">
        <f t="shared" si="79"/>
        <v/>
      </c>
    </row>
    <row r="622" spans="1:16" ht="15" customHeight="1" x14ac:dyDescent="0.2">
      <c r="A622" s="73" t="str">
        <f t="shared" si="73"/>
        <v/>
      </c>
      <c r="B622" s="72" t="str">
        <f t="shared" si="74"/>
        <v/>
      </c>
      <c r="C622" s="36" t="s">
        <v>365</v>
      </c>
      <c r="D622" s="36">
        <v>706</v>
      </c>
      <c r="E622" s="68"/>
      <c r="F622" s="35">
        <v>3003271</v>
      </c>
      <c r="G622" s="35" t="s">
        <v>818</v>
      </c>
      <c r="H622" s="36" t="s">
        <v>2</v>
      </c>
      <c r="I622" s="72"/>
      <c r="K622">
        <v>621</v>
      </c>
      <c r="L622" s="12" t="str">
        <f t="shared" si="75"/>
        <v/>
      </c>
      <c r="M622" s="12" t="str">
        <f t="shared" si="76"/>
        <v/>
      </c>
      <c r="N622" s="74" t="str">
        <f t="shared" si="77"/>
        <v/>
      </c>
      <c r="O622" t="str">
        <f t="shared" si="78"/>
        <v/>
      </c>
      <c r="P622" s="12" t="str">
        <f t="shared" si="79"/>
        <v/>
      </c>
    </row>
    <row r="623" spans="1:16" ht="15" customHeight="1" x14ac:dyDescent="0.2">
      <c r="A623" s="73" t="str">
        <f t="shared" si="73"/>
        <v/>
      </c>
      <c r="B623" s="72" t="str">
        <f t="shared" si="74"/>
        <v/>
      </c>
      <c r="C623" s="36" t="s">
        <v>365</v>
      </c>
      <c r="D623" s="36">
        <v>706</v>
      </c>
      <c r="E623" s="68"/>
      <c r="F623" s="35">
        <v>3003272</v>
      </c>
      <c r="G623" s="35" t="s">
        <v>818</v>
      </c>
      <c r="H623" s="36" t="s">
        <v>0</v>
      </c>
      <c r="I623" s="72"/>
      <c r="K623">
        <v>622</v>
      </c>
      <c r="L623" s="12" t="str">
        <f t="shared" si="75"/>
        <v/>
      </c>
      <c r="M623" s="12" t="str">
        <f t="shared" si="76"/>
        <v/>
      </c>
      <c r="N623" s="74" t="str">
        <f t="shared" si="77"/>
        <v/>
      </c>
      <c r="O623" t="str">
        <f t="shared" si="78"/>
        <v/>
      </c>
      <c r="P623" s="12" t="str">
        <f t="shared" si="79"/>
        <v/>
      </c>
    </row>
    <row r="624" spans="1:16" ht="15" customHeight="1" x14ac:dyDescent="0.2">
      <c r="A624" s="73" t="str">
        <f t="shared" si="73"/>
        <v/>
      </c>
      <c r="B624" s="72" t="str">
        <f t="shared" si="74"/>
        <v/>
      </c>
      <c r="C624" s="36" t="s">
        <v>365</v>
      </c>
      <c r="D624" s="36">
        <v>706</v>
      </c>
      <c r="E624" s="68"/>
      <c r="F624" s="35">
        <v>3003269</v>
      </c>
      <c r="G624" s="35" t="s">
        <v>817</v>
      </c>
      <c r="H624" s="36" t="s">
        <v>2</v>
      </c>
      <c r="I624" s="72"/>
      <c r="K624">
        <v>623</v>
      </c>
      <c r="L624" s="12" t="str">
        <f t="shared" si="75"/>
        <v/>
      </c>
      <c r="M624" s="12" t="str">
        <f t="shared" si="76"/>
        <v/>
      </c>
      <c r="N624" s="74" t="str">
        <f t="shared" si="77"/>
        <v/>
      </c>
      <c r="O624" t="str">
        <f t="shared" si="78"/>
        <v/>
      </c>
      <c r="P624" s="12" t="str">
        <f t="shared" si="79"/>
        <v/>
      </c>
    </row>
    <row r="625" spans="1:16" ht="15" customHeight="1" x14ac:dyDescent="0.2">
      <c r="A625" s="73" t="str">
        <f t="shared" si="73"/>
        <v/>
      </c>
      <c r="B625" s="72" t="str">
        <f t="shared" si="74"/>
        <v/>
      </c>
      <c r="C625" s="36" t="s">
        <v>365</v>
      </c>
      <c r="D625" s="36">
        <v>706</v>
      </c>
      <c r="E625" s="68"/>
      <c r="F625" s="35">
        <v>3003270</v>
      </c>
      <c r="G625" s="35" t="s">
        <v>817</v>
      </c>
      <c r="H625" s="36" t="s">
        <v>0</v>
      </c>
      <c r="I625" s="72"/>
      <c r="K625">
        <v>624</v>
      </c>
      <c r="L625" s="12" t="str">
        <f t="shared" si="75"/>
        <v/>
      </c>
      <c r="M625" s="12" t="str">
        <f t="shared" si="76"/>
        <v/>
      </c>
      <c r="N625" s="74" t="str">
        <f t="shared" si="77"/>
        <v/>
      </c>
      <c r="O625" t="str">
        <f t="shared" si="78"/>
        <v/>
      </c>
      <c r="P625" s="12" t="str">
        <f t="shared" si="79"/>
        <v/>
      </c>
    </row>
    <row r="626" spans="1:16" ht="15" customHeight="1" x14ac:dyDescent="0.2">
      <c r="A626" s="73" t="str">
        <f t="shared" si="73"/>
        <v/>
      </c>
      <c r="B626" s="72" t="str">
        <f t="shared" si="74"/>
        <v/>
      </c>
      <c r="C626" s="36" t="s">
        <v>365</v>
      </c>
      <c r="D626" s="36">
        <v>706</v>
      </c>
      <c r="E626" s="68"/>
      <c r="F626" s="35">
        <v>3003286</v>
      </c>
      <c r="G626" s="35" t="s">
        <v>826</v>
      </c>
      <c r="H626" s="36" t="s">
        <v>10</v>
      </c>
      <c r="I626" s="72"/>
      <c r="K626">
        <v>625</v>
      </c>
      <c r="L626" s="12" t="str">
        <f t="shared" si="75"/>
        <v/>
      </c>
      <c r="M626" s="12" t="str">
        <f t="shared" si="76"/>
        <v/>
      </c>
      <c r="N626" s="74" t="str">
        <f t="shared" si="77"/>
        <v/>
      </c>
      <c r="O626" t="str">
        <f t="shared" si="78"/>
        <v/>
      </c>
      <c r="P626" s="12" t="str">
        <f t="shared" si="79"/>
        <v/>
      </c>
    </row>
    <row r="627" spans="1:16" ht="15" customHeight="1" x14ac:dyDescent="0.2">
      <c r="A627" s="73" t="str">
        <f t="shared" si="73"/>
        <v/>
      </c>
      <c r="B627" s="72" t="str">
        <f t="shared" si="74"/>
        <v/>
      </c>
      <c r="C627" s="36" t="s">
        <v>365</v>
      </c>
      <c r="D627" s="36">
        <v>706</v>
      </c>
      <c r="E627" s="68"/>
      <c r="F627" s="35">
        <v>3003284</v>
      </c>
      <c r="G627" s="35" t="s">
        <v>825</v>
      </c>
      <c r="H627" s="36" t="s">
        <v>10</v>
      </c>
      <c r="I627" s="72"/>
      <c r="K627">
        <v>626</v>
      </c>
      <c r="L627" s="12" t="str">
        <f t="shared" si="75"/>
        <v/>
      </c>
      <c r="M627" s="12" t="str">
        <f t="shared" si="76"/>
        <v/>
      </c>
      <c r="N627" s="74" t="str">
        <f t="shared" si="77"/>
        <v/>
      </c>
      <c r="O627" t="str">
        <f t="shared" si="78"/>
        <v/>
      </c>
      <c r="P627" s="12" t="str">
        <f t="shared" si="79"/>
        <v/>
      </c>
    </row>
    <row r="628" spans="1:16" ht="15" customHeight="1" x14ac:dyDescent="0.2">
      <c r="A628" s="73" t="str">
        <f t="shared" si="73"/>
        <v/>
      </c>
      <c r="B628" s="72" t="str">
        <f t="shared" si="74"/>
        <v/>
      </c>
      <c r="C628" s="36" t="s">
        <v>365</v>
      </c>
      <c r="D628" s="36">
        <v>706</v>
      </c>
      <c r="E628" s="68"/>
      <c r="F628" s="35">
        <v>3003285</v>
      </c>
      <c r="G628" s="35" t="s">
        <v>26</v>
      </c>
      <c r="H628" s="36" t="s">
        <v>10</v>
      </c>
      <c r="I628" s="72"/>
      <c r="K628">
        <v>627</v>
      </c>
      <c r="L628" s="12" t="str">
        <f t="shared" si="75"/>
        <v/>
      </c>
      <c r="M628" s="12" t="str">
        <f t="shared" si="76"/>
        <v/>
      </c>
      <c r="N628" s="74" t="str">
        <f t="shared" si="77"/>
        <v/>
      </c>
      <c r="O628" t="str">
        <f t="shared" si="78"/>
        <v/>
      </c>
      <c r="P628" s="12" t="str">
        <f t="shared" si="79"/>
        <v/>
      </c>
    </row>
    <row r="629" spans="1:16" ht="15" customHeight="1" x14ac:dyDescent="0.2">
      <c r="A629" s="73" t="str">
        <f t="shared" si="73"/>
        <v/>
      </c>
      <c r="B629" s="72" t="str">
        <f t="shared" si="74"/>
        <v/>
      </c>
      <c r="C629" s="36" t="s">
        <v>365</v>
      </c>
      <c r="D629" s="36">
        <v>706</v>
      </c>
      <c r="E629" s="68"/>
      <c r="F629" s="35">
        <v>3003185</v>
      </c>
      <c r="G629" s="35" t="s">
        <v>755</v>
      </c>
      <c r="H629" s="36" t="s">
        <v>1</v>
      </c>
      <c r="I629" s="72"/>
      <c r="K629">
        <v>628</v>
      </c>
      <c r="L629" s="12" t="str">
        <f t="shared" si="75"/>
        <v/>
      </c>
      <c r="M629" s="12" t="str">
        <f t="shared" si="76"/>
        <v/>
      </c>
      <c r="N629" s="74" t="str">
        <f t="shared" si="77"/>
        <v/>
      </c>
      <c r="O629" t="str">
        <f t="shared" si="78"/>
        <v/>
      </c>
      <c r="P629" s="12" t="str">
        <f t="shared" si="79"/>
        <v/>
      </c>
    </row>
    <row r="630" spans="1:16" ht="15" customHeight="1" x14ac:dyDescent="0.2">
      <c r="A630" s="73" t="str">
        <f t="shared" si="73"/>
        <v/>
      </c>
      <c r="B630" s="72" t="str">
        <f t="shared" si="74"/>
        <v/>
      </c>
      <c r="C630" s="36" t="s">
        <v>365</v>
      </c>
      <c r="D630" s="36">
        <v>706</v>
      </c>
      <c r="E630" s="68"/>
      <c r="F630" s="35">
        <v>3003186</v>
      </c>
      <c r="G630" s="35" t="s">
        <v>755</v>
      </c>
      <c r="H630" s="36" t="s">
        <v>2</v>
      </c>
      <c r="I630" s="72"/>
      <c r="K630">
        <v>629</v>
      </c>
      <c r="L630" s="12" t="str">
        <f t="shared" si="75"/>
        <v/>
      </c>
      <c r="M630" s="12" t="str">
        <f t="shared" si="76"/>
        <v/>
      </c>
      <c r="N630" s="74" t="str">
        <f t="shared" si="77"/>
        <v/>
      </c>
      <c r="O630" t="str">
        <f t="shared" si="78"/>
        <v/>
      </c>
      <c r="P630" s="12" t="str">
        <f t="shared" si="79"/>
        <v/>
      </c>
    </row>
    <row r="631" spans="1:16" ht="15" customHeight="1" x14ac:dyDescent="0.2">
      <c r="A631" s="73" t="str">
        <f t="shared" si="73"/>
        <v/>
      </c>
      <c r="B631" s="72" t="str">
        <f t="shared" si="74"/>
        <v/>
      </c>
      <c r="C631" s="36" t="s">
        <v>365</v>
      </c>
      <c r="D631" s="36">
        <v>706</v>
      </c>
      <c r="E631" s="68"/>
      <c r="F631" s="35">
        <v>3003187</v>
      </c>
      <c r="G631" s="35" t="s">
        <v>755</v>
      </c>
      <c r="H631" s="36" t="s">
        <v>0</v>
      </c>
      <c r="I631" s="72"/>
      <c r="K631">
        <v>630</v>
      </c>
      <c r="L631" s="12" t="str">
        <f t="shared" si="75"/>
        <v/>
      </c>
      <c r="M631" s="12" t="str">
        <f t="shared" si="76"/>
        <v/>
      </c>
      <c r="N631" s="74" t="str">
        <f t="shared" si="77"/>
        <v/>
      </c>
      <c r="O631" t="str">
        <f t="shared" si="78"/>
        <v/>
      </c>
      <c r="P631" s="12" t="str">
        <f t="shared" si="79"/>
        <v/>
      </c>
    </row>
    <row r="632" spans="1:16" ht="15" customHeight="1" x14ac:dyDescent="0.2">
      <c r="A632" s="73" t="str">
        <f t="shared" si="73"/>
        <v/>
      </c>
      <c r="B632" s="72" t="str">
        <f t="shared" si="74"/>
        <v/>
      </c>
      <c r="C632" s="36" t="s">
        <v>365</v>
      </c>
      <c r="D632" s="36">
        <v>706</v>
      </c>
      <c r="E632" s="68"/>
      <c r="F632" s="35">
        <v>3003277</v>
      </c>
      <c r="G632" s="35" t="s">
        <v>821</v>
      </c>
      <c r="H632" s="36" t="s">
        <v>2</v>
      </c>
      <c r="I632" s="72"/>
      <c r="K632">
        <v>631</v>
      </c>
      <c r="L632" s="12" t="str">
        <f t="shared" si="75"/>
        <v/>
      </c>
      <c r="M632" s="12" t="str">
        <f t="shared" si="76"/>
        <v/>
      </c>
      <c r="N632" s="74" t="str">
        <f t="shared" si="77"/>
        <v/>
      </c>
      <c r="O632" t="str">
        <f t="shared" si="78"/>
        <v/>
      </c>
      <c r="P632" s="12" t="str">
        <f t="shared" si="79"/>
        <v/>
      </c>
    </row>
    <row r="633" spans="1:16" ht="15" customHeight="1" x14ac:dyDescent="0.2">
      <c r="A633" s="73" t="str">
        <f t="shared" si="73"/>
        <v/>
      </c>
      <c r="B633" s="72" t="str">
        <f t="shared" si="74"/>
        <v/>
      </c>
      <c r="C633" s="36" t="s">
        <v>365</v>
      </c>
      <c r="D633" s="36">
        <v>706</v>
      </c>
      <c r="E633" s="68"/>
      <c r="F633" s="35">
        <v>3003278</v>
      </c>
      <c r="G633" s="35" t="s">
        <v>821</v>
      </c>
      <c r="H633" s="36" t="s">
        <v>0</v>
      </c>
      <c r="I633" s="72"/>
      <c r="K633">
        <v>632</v>
      </c>
      <c r="L633" s="12" t="str">
        <f t="shared" si="75"/>
        <v/>
      </c>
      <c r="M633" s="12" t="str">
        <f t="shared" si="76"/>
        <v/>
      </c>
      <c r="N633" s="74" t="str">
        <f t="shared" si="77"/>
        <v/>
      </c>
      <c r="O633" t="str">
        <f t="shared" si="78"/>
        <v/>
      </c>
      <c r="P633" s="12" t="str">
        <f t="shared" si="79"/>
        <v/>
      </c>
    </row>
    <row r="634" spans="1:16" ht="15" customHeight="1" x14ac:dyDescent="0.2">
      <c r="A634" s="73" t="str">
        <f t="shared" si="73"/>
        <v/>
      </c>
      <c r="B634" s="72" t="str">
        <f t="shared" si="74"/>
        <v/>
      </c>
      <c r="C634" s="36" t="s">
        <v>365</v>
      </c>
      <c r="D634" s="36">
        <v>706</v>
      </c>
      <c r="E634" s="68"/>
      <c r="F634" s="35">
        <v>3003279</v>
      </c>
      <c r="G634" s="35" t="s">
        <v>822</v>
      </c>
      <c r="H634" s="36" t="s">
        <v>2</v>
      </c>
      <c r="I634" s="72"/>
      <c r="K634">
        <v>633</v>
      </c>
      <c r="L634" s="12" t="str">
        <f t="shared" si="75"/>
        <v/>
      </c>
      <c r="M634" s="12" t="str">
        <f t="shared" si="76"/>
        <v/>
      </c>
      <c r="N634" s="74" t="str">
        <f t="shared" si="77"/>
        <v/>
      </c>
      <c r="O634" t="str">
        <f t="shared" si="78"/>
        <v/>
      </c>
      <c r="P634" s="12" t="str">
        <f t="shared" si="79"/>
        <v/>
      </c>
    </row>
    <row r="635" spans="1:16" ht="15" customHeight="1" x14ac:dyDescent="0.2">
      <c r="A635" s="73" t="str">
        <f t="shared" si="73"/>
        <v/>
      </c>
      <c r="B635" s="72" t="str">
        <f t="shared" si="74"/>
        <v/>
      </c>
      <c r="C635" s="36" t="s">
        <v>365</v>
      </c>
      <c r="D635" s="36">
        <v>706</v>
      </c>
      <c r="E635" s="68"/>
      <c r="F635" s="35">
        <v>3003280</v>
      </c>
      <c r="G635" s="35" t="s">
        <v>822</v>
      </c>
      <c r="H635" s="36" t="s">
        <v>0</v>
      </c>
      <c r="I635" s="72"/>
      <c r="K635">
        <v>634</v>
      </c>
      <c r="L635" s="12" t="str">
        <f t="shared" si="75"/>
        <v/>
      </c>
      <c r="M635" s="12" t="str">
        <f t="shared" si="76"/>
        <v/>
      </c>
      <c r="N635" s="74" t="str">
        <f t="shared" si="77"/>
        <v/>
      </c>
      <c r="O635" t="str">
        <f t="shared" si="78"/>
        <v/>
      </c>
      <c r="P635" s="12" t="str">
        <f t="shared" si="79"/>
        <v/>
      </c>
    </row>
    <row r="636" spans="1:16" ht="15" customHeight="1" x14ac:dyDescent="0.2">
      <c r="A636" s="73" t="str">
        <f t="shared" si="73"/>
        <v/>
      </c>
      <c r="B636" s="72" t="str">
        <f t="shared" si="74"/>
        <v/>
      </c>
      <c r="C636" s="36" t="s">
        <v>365</v>
      </c>
      <c r="D636" s="36">
        <v>706</v>
      </c>
      <c r="E636" s="68"/>
      <c r="F636" s="35">
        <v>3003281</v>
      </c>
      <c r="G636" s="35" t="s">
        <v>823</v>
      </c>
      <c r="H636" s="36" t="s">
        <v>2</v>
      </c>
      <c r="I636" s="72"/>
      <c r="K636">
        <v>635</v>
      </c>
      <c r="L636" s="12" t="str">
        <f t="shared" si="75"/>
        <v/>
      </c>
      <c r="M636" s="12" t="str">
        <f t="shared" si="76"/>
        <v/>
      </c>
      <c r="N636" s="74" t="str">
        <f t="shared" si="77"/>
        <v/>
      </c>
      <c r="O636" t="str">
        <f t="shared" si="78"/>
        <v/>
      </c>
      <c r="P636" s="12" t="str">
        <f t="shared" si="79"/>
        <v/>
      </c>
    </row>
    <row r="637" spans="1:16" ht="15" customHeight="1" x14ac:dyDescent="0.2">
      <c r="A637" s="73" t="str">
        <f t="shared" si="73"/>
        <v/>
      </c>
      <c r="B637" s="72" t="str">
        <f t="shared" si="74"/>
        <v/>
      </c>
      <c r="C637" s="36" t="s">
        <v>365</v>
      </c>
      <c r="D637" s="36">
        <v>706</v>
      </c>
      <c r="E637" s="68"/>
      <c r="F637" s="35">
        <v>3003282</v>
      </c>
      <c r="G637" s="35" t="s">
        <v>823</v>
      </c>
      <c r="H637" s="36" t="s">
        <v>0</v>
      </c>
      <c r="I637" s="72"/>
      <c r="K637">
        <v>636</v>
      </c>
      <c r="L637" s="12" t="str">
        <f t="shared" si="75"/>
        <v/>
      </c>
      <c r="M637" s="12" t="str">
        <f t="shared" si="76"/>
        <v/>
      </c>
      <c r="N637" s="74" t="str">
        <f t="shared" si="77"/>
        <v/>
      </c>
      <c r="O637" t="str">
        <f t="shared" si="78"/>
        <v/>
      </c>
      <c r="P637" s="12" t="str">
        <f t="shared" si="79"/>
        <v/>
      </c>
    </row>
    <row r="638" spans="1:16" ht="15" customHeight="1" x14ac:dyDescent="0.2">
      <c r="A638" s="73" t="str">
        <f t="shared" si="73"/>
        <v/>
      </c>
      <c r="B638" s="72" t="str">
        <f t="shared" si="74"/>
        <v/>
      </c>
      <c r="C638" s="36" t="s">
        <v>365</v>
      </c>
      <c r="D638" s="36">
        <v>798</v>
      </c>
      <c r="E638" s="68"/>
      <c r="F638" s="35">
        <v>3003179</v>
      </c>
      <c r="G638" s="35" t="s">
        <v>753</v>
      </c>
      <c r="H638" s="36" t="s">
        <v>0</v>
      </c>
      <c r="I638" s="72"/>
      <c r="K638">
        <v>637</v>
      </c>
      <c r="L638" s="12" t="str">
        <f t="shared" si="75"/>
        <v/>
      </c>
      <c r="M638" s="12" t="str">
        <f t="shared" si="76"/>
        <v/>
      </c>
      <c r="N638" s="74" t="str">
        <f t="shared" si="77"/>
        <v/>
      </c>
      <c r="O638" t="str">
        <f t="shared" si="78"/>
        <v/>
      </c>
      <c r="P638" s="12" t="str">
        <f t="shared" si="79"/>
        <v/>
      </c>
    </row>
    <row r="639" spans="1:16" ht="15" customHeight="1" x14ac:dyDescent="0.2">
      <c r="A639" s="73" t="str">
        <f t="shared" si="73"/>
        <v/>
      </c>
      <c r="B639" s="72" t="str">
        <f t="shared" si="74"/>
        <v/>
      </c>
      <c r="C639" s="36" t="s">
        <v>365</v>
      </c>
      <c r="D639" s="36">
        <v>798</v>
      </c>
      <c r="E639" s="68"/>
      <c r="F639" s="35">
        <v>3003180</v>
      </c>
      <c r="G639" s="35" t="s">
        <v>753</v>
      </c>
      <c r="H639" s="36" t="s">
        <v>9</v>
      </c>
      <c r="I639" s="72"/>
      <c r="K639">
        <v>638</v>
      </c>
      <c r="L639" s="12" t="str">
        <f t="shared" si="75"/>
        <v/>
      </c>
      <c r="M639" s="12" t="str">
        <f t="shared" si="76"/>
        <v/>
      </c>
      <c r="N639" s="74" t="str">
        <f t="shared" si="77"/>
        <v/>
      </c>
      <c r="O639" t="str">
        <f t="shared" si="78"/>
        <v/>
      </c>
      <c r="P639" s="12" t="str">
        <f t="shared" si="79"/>
        <v/>
      </c>
    </row>
    <row r="640" spans="1:16" ht="15" customHeight="1" x14ac:dyDescent="0.2">
      <c r="A640" s="73" t="str">
        <f t="shared" si="73"/>
        <v/>
      </c>
      <c r="B640" s="72" t="str">
        <f t="shared" si="74"/>
        <v/>
      </c>
      <c r="C640" s="36" t="s">
        <v>365</v>
      </c>
      <c r="D640" s="36">
        <v>706</v>
      </c>
      <c r="E640" s="68"/>
      <c r="F640" s="35">
        <v>3003181</v>
      </c>
      <c r="G640" s="35" t="s">
        <v>12</v>
      </c>
      <c r="H640" s="36" t="s">
        <v>0</v>
      </c>
      <c r="I640" s="72"/>
      <c r="K640">
        <v>639</v>
      </c>
      <c r="L640" s="12" t="str">
        <f t="shared" si="75"/>
        <v/>
      </c>
      <c r="M640" s="12" t="str">
        <f t="shared" si="76"/>
        <v/>
      </c>
      <c r="N640" s="74" t="str">
        <f t="shared" si="77"/>
        <v/>
      </c>
      <c r="O640" t="str">
        <f t="shared" si="78"/>
        <v/>
      </c>
      <c r="P640" s="12" t="str">
        <f t="shared" si="79"/>
        <v/>
      </c>
    </row>
    <row r="641" spans="1:16" ht="15" customHeight="1" x14ac:dyDescent="0.2">
      <c r="A641" s="73" t="str">
        <f t="shared" si="73"/>
        <v/>
      </c>
      <c r="B641" s="72" t="str">
        <f t="shared" si="74"/>
        <v/>
      </c>
      <c r="C641" s="36" t="s">
        <v>365</v>
      </c>
      <c r="D641" s="36">
        <v>706</v>
      </c>
      <c r="E641" s="68"/>
      <c r="F641" s="35">
        <v>3003172</v>
      </c>
      <c r="G641" s="35" t="s">
        <v>751</v>
      </c>
      <c r="H641" s="36" t="s">
        <v>9</v>
      </c>
      <c r="I641" s="72"/>
      <c r="K641">
        <v>640</v>
      </c>
      <c r="L641" s="12" t="str">
        <f t="shared" si="75"/>
        <v/>
      </c>
      <c r="M641" s="12" t="str">
        <f t="shared" si="76"/>
        <v/>
      </c>
      <c r="N641" s="74" t="str">
        <f t="shared" si="77"/>
        <v/>
      </c>
      <c r="O641" t="str">
        <f t="shared" si="78"/>
        <v/>
      </c>
      <c r="P641" s="12" t="str">
        <f t="shared" si="79"/>
        <v/>
      </c>
    </row>
    <row r="642" spans="1:16" ht="15" customHeight="1" x14ac:dyDescent="0.2">
      <c r="A642" s="73" t="str">
        <f t="shared" ref="A642:A705" si="80">IFERROR(RANK(B642,$B$2:$B$1774,1),"")</f>
        <v/>
      </c>
      <c r="B642" s="72" t="str">
        <f t="shared" si="74"/>
        <v/>
      </c>
      <c r="C642" s="36" t="s">
        <v>365</v>
      </c>
      <c r="D642" s="36">
        <v>706</v>
      </c>
      <c r="E642" s="68"/>
      <c r="F642" s="35">
        <v>3003173</v>
      </c>
      <c r="G642" s="35" t="s">
        <v>751</v>
      </c>
      <c r="H642" s="36" t="s">
        <v>10</v>
      </c>
      <c r="I642" s="72"/>
      <c r="K642">
        <v>641</v>
      </c>
      <c r="L642" s="12" t="str">
        <f t="shared" si="75"/>
        <v/>
      </c>
      <c r="M642" s="12" t="str">
        <f t="shared" si="76"/>
        <v/>
      </c>
      <c r="N642" s="74" t="str">
        <f t="shared" si="77"/>
        <v/>
      </c>
      <c r="O642" t="str">
        <f t="shared" si="78"/>
        <v/>
      </c>
      <c r="P642" s="12" t="str">
        <f t="shared" si="79"/>
        <v/>
      </c>
    </row>
    <row r="643" spans="1:16" ht="15" customHeight="1" x14ac:dyDescent="0.2">
      <c r="A643" s="73" t="str">
        <f t="shared" si="80"/>
        <v/>
      </c>
      <c r="B643" s="72" t="str">
        <f t="shared" ref="B643:B706" si="81">IFERROR(SEARCH($J$4,G643)+ROW()/100000,"")</f>
        <v/>
      </c>
      <c r="C643" s="36" t="s">
        <v>365</v>
      </c>
      <c r="D643" s="36">
        <v>706</v>
      </c>
      <c r="E643" s="68"/>
      <c r="F643" s="35">
        <v>3003174</v>
      </c>
      <c r="G643" s="35" t="s">
        <v>751</v>
      </c>
      <c r="H643" s="36" t="s">
        <v>0</v>
      </c>
      <c r="I643" s="72"/>
      <c r="K643">
        <v>642</v>
      </c>
      <c r="L643" s="12" t="str">
        <f t="shared" si="75"/>
        <v/>
      </c>
      <c r="M643" s="12" t="str">
        <f t="shared" si="76"/>
        <v/>
      </c>
      <c r="N643" s="74" t="str">
        <f t="shared" si="77"/>
        <v/>
      </c>
      <c r="O643" t="str">
        <f t="shared" si="78"/>
        <v/>
      </c>
      <c r="P643" s="12" t="str">
        <f t="shared" si="79"/>
        <v/>
      </c>
    </row>
    <row r="644" spans="1:16" ht="15" customHeight="1" x14ac:dyDescent="0.2">
      <c r="A644" s="73" t="str">
        <f t="shared" si="80"/>
        <v/>
      </c>
      <c r="B644" s="72" t="str">
        <f t="shared" si="81"/>
        <v/>
      </c>
      <c r="C644" s="36" t="s">
        <v>365</v>
      </c>
      <c r="D644" s="36">
        <v>706</v>
      </c>
      <c r="E644" s="68"/>
      <c r="F644" s="35">
        <v>3003163</v>
      </c>
      <c r="G644" s="35" t="s">
        <v>27</v>
      </c>
      <c r="H644" s="36" t="s">
        <v>9</v>
      </c>
      <c r="I644" s="72"/>
      <c r="K644">
        <v>643</v>
      </c>
      <c r="L644" s="12" t="str">
        <f t="shared" si="75"/>
        <v/>
      </c>
      <c r="M644" s="12" t="str">
        <f t="shared" si="76"/>
        <v/>
      </c>
      <c r="N644" s="74" t="str">
        <f t="shared" si="77"/>
        <v/>
      </c>
      <c r="O644" t="str">
        <f t="shared" si="78"/>
        <v/>
      </c>
      <c r="P644" s="12" t="str">
        <f t="shared" si="79"/>
        <v/>
      </c>
    </row>
    <row r="645" spans="1:16" ht="15" customHeight="1" x14ac:dyDescent="0.2">
      <c r="A645" s="73" t="str">
        <f t="shared" si="80"/>
        <v/>
      </c>
      <c r="B645" s="72" t="str">
        <f t="shared" si="81"/>
        <v/>
      </c>
      <c r="C645" s="36" t="s">
        <v>365</v>
      </c>
      <c r="D645" s="36">
        <v>706</v>
      </c>
      <c r="E645" s="68"/>
      <c r="F645" s="35">
        <v>3003164</v>
      </c>
      <c r="G645" s="35" t="s">
        <v>27</v>
      </c>
      <c r="H645" s="36" t="s">
        <v>10</v>
      </c>
      <c r="I645" s="72"/>
      <c r="K645">
        <v>644</v>
      </c>
      <c r="L645" s="12" t="str">
        <f t="shared" si="75"/>
        <v/>
      </c>
      <c r="M645" s="12" t="str">
        <f t="shared" si="76"/>
        <v/>
      </c>
      <c r="N645" s="74" t="str">
        <f t="shared" si="77"/>
        <v/>
      </c>
      <c r="O645" t="str">
        <f t="shared" si="78"/>
        <v/>
      </c>
      <c r="P645" s="12" t="str">
        <f t="shared" si="79"/>
        <v/>
      </c>
    </row>
    <row r="646" spans="1:16" ht="15" customHeight="1" x14ac:dyDescent="0.2">
      <c r="A646" s="73" t="str">
        <f t="shared" si="80"/>
        <v/>
      </c>
      <c r="B646" s="72" t="str">
        <f t="shared" si="81"/>
        <v/>
      </c>
      <c r="C646" s="36" t="s">
        <v>365</v>
      </c>
      <c r="D646" s="36">
        <v>706</v>
      </c>
      <c r="E646" s="68"/>
      <c r="F646" s="35">
        <v>3003165</v>
      </c>
      <c r="G646" s="35" t="s">
        <v>27</v>
      </c>
      <c r="H646" s="36" t="s">
        <v>0</v>
      </c>
      <c r="I646" s="72"/>
      <c r="K646">
        <v>645</v>
      </c>
      <c r="L646" s="12" t="str">
        <f t="shared" si="75"/>
        <v/>
      </c>
      <c r="M646" s="12" t="str">
        <f t="shared" si="76"/>
        <v/>
      </c>
      <c r="N646" s="74" t="str">
        <f t="shared" si="77"/>
        <v/>
      </c>
      <c r="O646" t="str">
        <f t="shared" si="78"/>
        <v/>
      </c>
      <c r="P646" s="12" t="str">
        <f t="shared" si="79"/>
        <v/>
      </c>
    </row>
    <row r="647" spans="1:16" ht="15" customHeight="1" x14ac:dyDescent="0.2">
      <c r="A647" s="73" t="str">
        <f t="shared" si="80"/>
        <v/>
      </c>
      <c r="B647" s="72" t="str">
        <f t="shared" si="81"/>
        <v/>
      </c>
      <c r="C647" s="36" t="s">
        <v>365</v>
      </c>
      <c r="D647" s="36">
        <v>706</v>
      </c>
      <c r="E647" s="68"/>
      <c r="F647" s="35">
        <v>3003169</v>
      </c>
      <c r="G647" s="35" t="s">
        <v>750</v>
      </c>
      <c r="H647" s="36" t="s">
        <v>9</v>
      </c>
      <c r="I647" s="72"/>
      <c r="K647">
        <v>646</v>
      </c>
      <c r="L647" s="12" t="str">
        <f t="shared" si="75"/>
        <v/>
      </c>
      <c r="M647" s="12" t="str">
        <f t="shared" si="76"/>
        <v/>
      </c>
      <c r="N647" s="74" t="str">
        <f t="shared" si="77"/>
        <v/>
      </c>
      <c r="O647" t="str">
        <f t="shared" si="78"/>
        <v/>
      </c>
      <c r="P647" s="12" t="str">
        <f t="shared" si="79"/>
        <v/>
      </c>
    </row>
    <row r="648" spans="1:16" ht="15" customHeight="1" x14ac:dyDescent="0.2">
      <c r="A648" s="73" t="str">
        <f t="shared" si="80"/>
        <v/>
      </c>
      <c r="B648" s="72" t="str">
        <f t="shared" si="81"/>
        <v/>
      </c>
      <c r="C648" s="36" t="s">
        <v>365</v>
      </c>
      <c r="D648" s="36">
        <v>706</v>
      </c>
      <c r="E648" s="68"/>
      <c r="F648" s="35">
        <v>3003170</v>
      </c>
      <c r="G648" s="35" t="s">
        <v>750</v>
      </c>
      <c r="H648" s="36" t="s">
        <v>10</v>
      </c>
      <c r="I648" s="72"/>
      <c r="K648">
        <v>647</v>
      </c>
      <c r="L648" s="12" t="str">
        <f t="shared" si="75"/>
        <v/>
      </c>
      <c r="M648" s="12" t="str">
        <f t="shared" si="76"/>
        <v/>
      </c>
      <c r="N648" s="74" t="str">
        <f t="shared" si="77"/>
        <v/>
      </c>
      <c r="O648" t="str">
        <f t="shared" si="78"/>
        <v/>
      </c>
      <c r="P648" s="12" t="str">
        <f t="shared" si="79"/>
        <v/>
      </c>
    </row>
    <row r="649" spans="1:16" ht="15" customHeight="1" x14ac:dyDescent="0.2">
      <c r="A649" s="73" t="str">
        <f t="shared" si="80"/>
        <v/>
      </c>
      <c r="B649" s="72" t="str">
        <f t="shared" si="81"/>
        <v/>
      </c>
      <c r="C649" s="36" t="s">
        <v>365</v>
      </c>
      <c r="D649" s="36">
        <v>706</v>
      </c>
      <c r="E649" s="68"/>
      <c r="F649" s="35">
        <v>3003171</v>
      </c>
      <c r="G649" s="35" t="s">
        <v>750</v>
      </c>
      <c r="H649" s="36" t="s">
        <v>0</v>
      </c>
      <c r="I649" s="72"/>
      <c r="K649">
        <v>648</v>
      </c>
      <c r="L649" s="12" t="str">
        <f t="shared" si="75"/>
        <v/>
      </c>
      <c r="M649" s="12" t="str">
        <f t="shared" si="76"/>
        <v/>
      </c>
      <c r="N649" s="74" t="str">
        <f t="shared" si="77"/>
        <v/>
      </c>
      <c r="O649" t="str">
        <f t="shared" si="78"/>
        <v/>
      </c>
      <c r="P649" s="12" t="str">
        <f t="shared" si="79"/>
        <v/>
      </c>
    </row>
    <row r="650" spans="1:16" ht="15" customHeight="1" x14ac:dyDescent="0.2">
      <c r="A650" s="73" t="str">
        <f t="shared" si="80"/>
        <v/>
      </c>
      <c r="B650" s="72" t="str">
        <f t="shared" si="81"/>
        <v/>
      </c>
      <c r="C650" s="36" t="s">
        <v>365</v>
      </c>
      <c r="D650" s="36">
        <v>706</v>
      </c>
      <c r="E650" s="68"/>
      <c r="F650" s="35">
        <v>3003175</v>
      </c>
      <c r="G650" s="35" t="s">
        <v>752</v>
      </c>
      <c r="H650" s="36" t="s">
        <v>9</v>
      </c>
      <c r="I650" s="72"/>
      <c r="K650">
        <v>649</v>
      </c>
      <c r="L650" s="12" t="str">
        <f t="shared" si="75"/>
        <v/>
      </c>
      <c r="M650" s="12" t="str">
        <f t="shared" si="76"/>
        <v/>
      </c>
      <c r="N650" s="74" t="str">
        <f t="shared" si="77"/>
        <v/>
      </c>
      <c r="O650" t="str">
        <f t="shared" si="78"/>
        <v/>
      </c>
      <c r="P650" s="12" t="str">
        <f t="shared" si="79"/>
        <v/>
      </c>
    </row>
    <row r="651" spans="1:16" ht="15" customHeight="1" x14ac:dyDescent="0.2">
      <c r="A651" s="73" t="str">
        <f t="shared" si="80"/>
        <v/>
      </c>
      <c r="B651" s="72" t="str">
        <f t="shared" si="81"/>
        <v/>
      </c>
      <c r="C651" s="36" t="s">
        <v>365</v>
      </c>
      <c r="D651" s="36">
        <v>706</v>
      </c>
      <c r="E651" s="68"/>
      <c r="F651" s="35">
        <v>3003176</v>
      </c>
      <c r="G651" s="35" t="s">
        <v>752</v>
      </c>
      <c r="H651" s="36" t="s">
        <v>10</v>
      </c>
      <c r="I651" s="72"/>
      <c r="K651">
        <v>650</v>
      </c>
      <c r="L651" s="12" t="str">
        <f t="shared" si="75"/>
        <v/>
      </c>
      <c r="M651" s="12" t="str">
        <f t="shared" si="76"/>
        <v/>
      </c>
      <c r="N651" s="74" t="str">
        <f t="shared" si="77"/>
        <v/>
      </c>
      <c r="O651" t="str">
        <f t="shared" si="78"/>
        <v/>
      </c>
      <c r="P651" s="12" t="str">
        <f t="shared" si="79"/>
        <v/>
      </c>
    </row>
    <row r="652" spans="1:16" ht="15" customHeight="1" x14ac:dyDescent="0.2">
      <c r="A652" s="73" t="str">
        <f t="shared" si="80"/>
        <v/>
      </c>
      <c r="B652" s="72" t="str">
        <f t="shared" si="81"/>
        <v/>
      </c>
      <c r="C652" s="36" t="s">
        <v>365</v>
      </c>
      <c r="D652" s="36">
        <v>706</v>
      </c>
      <c r="E652" s="68"/>
      <c r="F652" s="35">
        <v>3003177</v>
      </c>
      <c r="G652" s="35" t="s">
        <v>752</v>
      </c>
      <c r="H652" s="36" t="s">
        <v>0</v>
      </c>
      <c r="I652" s="72"/>
      <c r="K652">
        <v>651</v>
      </c>
      <c r="L652" s="12" t="str">
        <f t="shared" si="75"/>
        <v/>
      </c>
      <c r="M652" s="12" t="str">
        <f t="shared" si="76"/>
        <v/>
      </c>
      <c r="N652" s="74" t="str">
        <f t="shared" si="77"/>
        <v/>
      </c>
      <c r="O652" t="str">
        <f t="shared" si="78"/>
        <v/>
      </c>
      <c r="P652" s="12" t="str">
        <f t="shared" si="79"/>
        <v/>
      </c>
    </row>
    <row r="653" spans="1:16" ht="15" customHeight="1" x14ac:dyDescent="0.2">
      <c r="A653" s="73" t="str">
        <f t="shared" si="80"/>
        <v/>
      </c>
      <c r="B653" s="72" t="str">
        <f t="shared" si="81"/>
        <v/>
      </c>
      <c r="C653" s="36" t="s">
        <v>365</v>
      </c>
      <c r="D653" s="36">
        <v>706</v>
      </c>
      <c r="E653" s="68"/>
      <c r="F653" s="35">
        <v>3003178</v>
      </c>
      <c r="G653" s="35" t="s">
        <v>752</v>
      </c>
      <c r="H653" s="36" t="s">
        <v>576</v>
      </c>
      <c r="I653" s="72"/>
      <c r="K653">
        <v>652</v>
      </c>
      <c r="L653" s="12" t="str">
        <f t="shared" si="75"/>
        <v/>
      </c>
      <c r="M653" s="12" t="str">
        <f t="shared" si="76"/>
        <v/>
      </c>
      <c r="N653" s="74" t="str">
        <f t="shared" si="77"/>
        <v/>
      </c>
      <c r="O653" t="str">
        <f t="shared" si="78"/>
        <v/>
      </c>
      <c r="P653" s="12" t="str">
        <f t="shared" si="79"/>
        <v/>
      </c>
    </row>
    <row r="654" spans="1:16" ht="15" customHeight="1" x14ac:dyDescent="0.2">
      <c r="A654" s="73" t="str">
        <f t="shared" si="80"/>
        <v/>
      </c>
      <c r="B654" s="72" t="str">
        <f t="shared" si="81"/>
        <v/>
      </c>
      <c r="C654" s="36" t="s">
        <v>365</v>
      </c>
      <c r="D654" s="36">
        <v>706</v>
      </c>
      <c r="E654" s="68"/>
      <c r="F654" s="35">
        <v>3003166</v>
      </c>
      <c r="G654" s="35" t="s">
        <v>749</v>
      </c>
      <c r="H654" s="36" t="s">
        <v>9</v>
      </c>
      <c r="I654" s="72"/>
      <c r="K654">
        <v>653</v>
      </c>
      <c r="L654" s="12" t="str">
        <f t="shared" si="75"/>
        <v/>
      </c>
      <c r="M654" s="12" t="str">
        <f t="shared" si="76"/>
        <v/>
      </c>
      <c r="N654" s="74" t="str">
        <f t="shared" si="77"/>
        <v/>
      </c>
      <c r="O654" t="str">
        <f t="shared" si="78"/>
        <v/>
      </c>
      <c r="P654" s="12" t="str">
        <f t="shared" si="79"/>
        <v/>
      </c>
    </row>
    <row r="655" spans="1:16" ht="15" customHeight="1" x14ac:dyDescent="0.2">
      <c r="A655" s="73" t="str">
        <f t="shared" si="80"/>
        <v/>
      </c>
      <c r="B655" s="72" t="str">
        <f t="shared" si="81"/>
        <v/>
      </c>
      <c r="C655" s="36" t="s">
        <v>365</v>
      </c>
      <c r="D655" s="36">
        <v>706</v>
      </c>
      <c r="E655" s="68"/>
      <c r="F655" s="35">
        <v>3003167</v>
      </c>
      <c r="G655" s="35" t="s">
        <v>749</v>
      </c>
      <c r="H655" s="36" t="s">
        <v>10</v>
      </c>
      <c r="I655" s="72"/>
      <c r="K655">
        <v>654</v>
      </c>
      <c r="L655" s="12" t="str">
        <f t="shared" si="75"/>
        <v/>
      </c>
      <c r="M655" s="12" t="str">
        <f t="shared" si="76"/>
        <v/>
      </c>
      <c r="N655" s="74" t="str">
        <f t="shared" si="77"/>
        <v/>
      </c>
      <c r="O655" t="str">
        <f t="shared" si="78"/>
        <v/>
      </c>
      <c r="P655" s="12" t="str">
        <f t="shared" si="79"/>
        <v/>
      </c>
    </row>
    <row r="656" spans="1:16" ht="15" customHeight="1" x14ac:dyDescent="0.2">
      <c r="A656" s="73" t="str">
        <f t="shared" si="80"/>
        <v/>
      </c>
      <c r="B656" s="72" t="str">
        <f t="shared" si="81"/>
        <v/>
      </c>
      <c r="C656" s="36" t="s">
        <v>365</v>
      </c>
      <c r="D656" s="36">
        <v>706</v>
      </c>
      <c r="E656" s="68"/>
      <c r="F656" s="35">
        <v>3003168</v>
      </c>
      <c r="G656" s="35" t="s">
        <v>749</v>
      </c>
      <c r="H656" s="36" t="s">
        <v>0</v>
      </c>
      <c r="I656" s="72"/>
      <c r="K656">
        <v>655</v>
      </c>
      <c r="L656" s="12" t="str">
        <f t="shared" si="75"/>
        <v/>
      </c>
      <c r="M656" s="12" t="str">
        <f t="shared" si="76"/>
        <v/>
      </c>
      <c r="N656" s="74" t="str">
        <f t="shared" si="77"/>
        <v/>
      </c>
      <c r="O656" t="str">
        <f t="shared" si="78"/>
        <v/>
      </c>
      <c r="P656" s="12" t="str">
        <f t="shared" si="79"/>
        <v/>
      </c>
    </row>
    <row r="657" spans="1:16" ht="15" customHeight="1" x14ac:dyDescent="0.2">
      <c r="A657" s="73" t="str">
        <f t="shared" si="80"/>
        <v/>
      </c>
      <c r="B657" s="72" t="str">
        <f t="shared" si="81"/>
        <v/>
      </c>
      <c r="C657" s="36" t="s">
        <v>365</v>
      </c>
      <c r="D657" s="36">
        <v>706</v>
      </c>
      <c r="E657" s="68"/>
      <c r="F657" s="35">
        <v>3003273</v>
      </c>
      <c r="G657" s="35" t="s">
        <v>819</v>
      </c>
      <c r="H657" s="36" t="s">
        <v>2</v>
      </c>
      <c r="I657" s="72"/>
      <c r="K657">
        <v>656</v>
      </c>
      <c r="L657" s="12" t="str">
        <f t="shared" si="75"/>
        <v/>
      </c>
      <c r="M657" s="12" t="str">
        <f t="shared" si="76"/>
        <v/>
      </c>
      <c r="N657" s="74" t="str">
        <f t="shared" si="77"/>
        <v/>
      </c>
      <c r="O657" t="str">
        <f t="shared" si="78"/>
        <v/>
      </c>
      <c r="P657" s="12" t="str">
        <f t="shared" si="79"/>
        <v/>
      </c>
    </row>
    <row r="658" spans="1:16" ht="15" customHeight="1" x14ac:dyDescent="0.2">
      <c r="A658" s="73" t="str">
        <f t="shared" si="80"/>
        <v/>
      </c>
      <c r="B658" s="72" t="str">
        <f t="shared" si="81"/>
        <v/>
      </c>
      <c r="C658" s="36" t="s">
        <v>365</v>
      </c>
      <c r="D658" s="36">
        <v>706</v>
      </c>
      <c r="E658" s="68"/>
      <c r="F658" s="35">
        <v>3003274</v>
      </c>
      <c r="G658" s="35" t="s">
        <v>819</v>
      </c>
      <c r="H658" s="36" t="s">
        <v>0</v>
      </c>
      <c r="I658" s="72"/>
      <c r="K658">
        <v>657</v>
      </c>
      <c r="L658" s="12" t="str">
        <f t="shared" si="75"/>
        <v/>
      </c>
      <c r="M658" s="12" t="str">
        <f t="shared" si="76"/>
        <v/>
      </c>
      <c r="N658" s="74" t="str">
        <f t="shared" si="77"/>
        <v/>
      </c>
      <c r="O658" t="str">
        <f t="shared" si="78"/>
        <v/>
      </c>
      <c r="P658" s="12" t="str">
        <f t="shared" si="79"/>
        <v/>
      </c>
    </row>
    <row r="659" spans="1:16" ht="15" customHeight="1" x14ac:dyDescent="0.2">
      <c r="A659" s="73" t="str">
        <f t="shared" si="80"/>
        <v/>
      </c>
      <c r="B659" s="72" t="str">
        <f t="shared" si="81"/>
        <v/>
      </c>
      <c r="C659" s="36" t="s">
        <v>365</v>
      </c>
      <c r="D659" s="36">
        <v>706</v>
      </c>
      <c r="E659" s="68"/>
      <c r="F659" s="35">
        <v>3003182</v>
      </c>
      <c r="G659" s="35" t="s">
        <v>754</v>
      </c>
      <c r="H659" s="36" t="s">
        <v>1</v>
      </c>
      <c r="I659" s="72"/>
      <c r="K659">
        <v>658</v>
      </c>
      <c r="L659" s="12" t="str">
        <f t="shared" si="75"/>
        <v/>
      </c>
      <c r="M659" s="12" t="str">
        <f t="shared" si="76"/>
        <v/>
      </c>
      <c r="N659" s="74" t="str">
        <f t="shared" si="77"/>
        <v/>
      </c>
      <c r="O659" t="str">
        <f t="shared" si="78"/>
        <v/>
      </c>
      <c r="P659" s="12" t="str">
        <f t="shared" si="79"/>
        <v/>
      </c>
    </row>
    <row r="660" spans="1:16" ht="15" customHeight="1" x14ac:dyDescent="0.2">
      <c r="A660" s="73" t="str">
        <f t="shared" si="80"/>
        <v/>
      </c>
      <c r="B660" s="72" t="str">
        <f t="shared" si="81"/>
        <v/>
      </c>
      <c r="C660" s="36" t="s">
        <v>365</v>
      </c>
      <c r="D660" s="36">
        <v>706</v>
      </c>
      <c r="E660" s="68"/>
      <c r="F660" s="35">
        <v>3003183</v>
      </c>
      <c r="G660" s="35" t="s">
        <v>754</v>
      </c>
      <c r="H660" s="36" t="s">
        <v>2</v>
      </c>
      <c r="I660" s="72"/>
      <c r="K660">
        <v>659</v>
      </c>
      <c r="L660" s="12" t="str">
        <f t="shared" si="75"/>
        <v/>
      </c>
      <c r="M660" s="12" t="str">
        <f t="shared" si="76"/>
        <v/>
      </c>
      <c r="N660" s="74" t="str">
        <f t="shared" si="77"/>
        <v/>
      </c>
      <c r="O660" t="str">
        <f t="shared" si="78"/>
        <v/>
      </c>
      <c r="P660" s="12" t="str">
        <f t="shared" si="79"/>
        <v/>
      </c>
    </row>
    <row r="661" spans="1:16" ht="15" customHeight="1" x14ac:dyDescent="0.2">
      <c r="A661" s="73" t="str">
        <f t="shared" si="80"/>
        <v/>
      </c>
      <c r="B661" s="72" t="str">
        <f t="shared" si="81"/>
        <v/>
      </c>
      <c r="C661" s="36" t="s">
        <v>365</v>
      </c>
      <c r="D661" s="36">
        <v>706</v>
      </c>
      <c r="E661" s="68"/>
      <c r="F661" s="35">
        <v>3003184</v>
      </c>
      <c r="G661" s="35" t="s">
        <v>754</v>
      </c>
      <c r="H661" s="36" t="s">
        <v>0</v>
      </c>
      <c r="I661" s="72"/>
      <c r="K661">
        <v>660</v>
      </c>
      <c r="L661" s="12" t="str">
        <f t="shared" si="75"/>
        <v/>
      </c>
      <c r="M661" s="12" t="str">
        <f t="shared" si="76"/>
        <v/>
      </c>
      <c r="N661" s="74" t="str">
        <f t="shared" si="77"/>
        <v/>
      </c>
      <c r="O661" t="str">
        <f t="shared" si="78"/>
        <v/>
      </c>
      <c r="P661" s="12" t="str">
        <f t="shared" si="79"/>
        <v/>
      </c>
    </row>
    <row r="662" spans="1:16" ht="15" customHeight="1" x14ac:dyDescent="0.2">
      <c r="A662" s="73" t="str">
        <f t="shared" si="80"/>
        <v/>
      </c>
      <c r="B662" s="72" t="str">
        <f t="shared" si="81"/>
        <v/>
      </c>
      <c r="C662" s="36" t="s">
        <v>365</v>
      </c>
      <c r="D662" s="36">
        <v>706</v>
      </c>
      <c r="E662" s="68"/>
      <c r="F662" s="35">
        <v>3003275</v>
      </c>
      <c r="G662" s="35" t="s">
        <v>820</v>
      </c>
      <c r="H662" s="36" t="s">
        <v>2</v>
      </c>
      <c r="I662" s="72"/>
      <c r="K662">
        <v>661</v>
      </c>
      <c r="L662" s="12" t="str">
        <f t="shared" si="75"/>
        <v/>
      </c>
      <c r="M662" s="12" t="str">
        <f t="shared" si="76"/>
        <v/>
      </c>
      <c r="N662" s="74" t="str">
        <f t="shared" si="77"/>
        <v/>
      </c>
      <c r="O662" t="str">
        <f t="shared" si="78"/>
        <v/>
      </c>
      <c r="P662" s="12" t="str">
        <f t="shared" si="79"/>
        <v/>
      </c>
    </row>
    <row r="663" spans="1:16" ht="15" customHeight="1" x14ac:dyDescent="0.2">
      <c r="A663" s="73" t="str">
        <f t="shared" si="80"/>
        <v/>
      </c>
      <c r="B663" s="72" t="str">
        <f t="shared" si="81"/>
        <v/>
      </c>
      <c r="C663" s="36" t="s">
        <v>365</v>
      </c>
      <c r="D663" s="36">
        <v>706</v>
      </c>
      <c r="E663" s="68"/>
      <c r="F663" s="35">
        <v>3003276</v>
      </c>
      <c r="G663" s="35" t="s">
        <v>820</v>
      </c>
      <c r="H663" s="36" t="s">
        <v>0</v>
      </c>
      <c r="I663" s="72"/>
      <c r="K663">
        <v>662</v>
      </c>
      <c r="L663" s="12" t="str">
        <f t="shared" si="75"/>
        <v/>
      </c>
      <c r="M663" s="12" t="str">
        <f t="shared" si="76"/>
        <v/>
      </c>
      <c r="N663" s="74" t="str">
        <f t="shared" si="77"/>
        <v/>
      </c>
      <c r="O663" t="str">
        <f t="shared" si="78"/>
        <v/>
      </c>
      <c r="P663" s="12" t="str">
        <f t="shared" si="79"/>
        <v/>
      </c>
    </row>
    <row r="664" spans="1:16" ht="15" customHeight="1" x14ac:dyDescent="0.2">
      <c r="A664" s="73" t="str">
        <f t="shared" si="80"/>
        <v/>
      </c>
      <c r="B664" s="72" t="str">
        <f t="shared" si="81"/>
        <v/>
      </c>
      <c r="C664" s="36" t="s">
        <v>365</v>
      </c>
      <c r="D664" s="36">
        <v>706</v>
      </c>
      <c r="E664" s="68"/>
      <c r="F664" s="35">
        <v>3003288</v>
      </c>
      <c r="G664" s="35" t="s">
        <v>828</v>
      </c>
      <c r="H664" s="36" t="s">
        <v>10</v>
      </c>
      <c r="I664" s="72"/>
      <c r="K664">
        <v>663</v>
      </c>
      <c r="L664" s="12" t="str">
        <f t="shared" si="75"/>
        <v/>
      </c>
      <c r="M664" s="12" t="str">
        <f t="shared" si="76"/>
        <v/>
      </c>
      <c r="N664" s="74" t="str">
        <f t="shared" si="77"/>
        <v/>
      </c>
      <c r="O664" t="str">
        <f t="shared" si="78"/>
        <v/>
      </c>
      <c r="P664" s="12" t="str">
        <f t="shared" si="79"/>
        <v/>
      </c>
    </row>
    <row r="665" spans="1:16" ht="15" customHeight="1" x14ac:dyDescent="0.2">
      <c r="A665" s="73" t="str">
        <f t="shared" si="80"/>
        <v/>
      </c>
      <c r="B665" s="72" t="str">
        <f t="shared" si="81"/>
        <v/>
      </c>
      <c r="C665" s="36" t="s">
        <v>365</v>
      </c>
      <c r="D665" s="36">
        <v>706</v>
      </c>
      <c r="E665" s="68"/>
      <c r="F665" s="35">
        <v>3003188</v>
      </c>
      <c r="G665" s="35" t="s">
        <v>756</v>
      </c>
      <c r="H665" s="36" t="s">
        <v>1</v>
      </c>
      <c r="I665" s="72"/>
      <c r="K665">
        <v>664</v>
      </c>
      <c r="L665" s="12" t="str">
        <f t="shared" si="75"/>
        <v/>
      </c>
      <c r="M665" s="12" t="str">
        <f t="shared" si="76"/>
        <v/>
      </c>
      <c r="N665" s="74" t="str">
        <f t="shared" si="77"/>
        <v/>
      </c>
      <c r="O665" t="str">
        <f t="shared" si="78"/>
        <v/>
      </c>
      <c r="P665" s="12" t="str">
        <f t="shared" si="79"/>
        <v/>
      </c>
    </row>
    <row r="666" spans="1:16" ht="15" customHeight="1" x14ac:dyDescent="0.2">
      <c r="A666" s="73" t="str">
        <f t="shared" si="80"/>
        <v/>
      </c>
      <c r="B666" s="72" t="str">
        <f t="shared" si="81"/>
        <v/>
      </c>
      <c r="C666" s="36" t="s">
        <v>365</v>
      </c>
      <c r="D666" s="36">
        <v>706</v>
      </c>
      <c r="E666" s="68"/>
      <c r="F666" s="35">
        <v>3003267</v>
      </c>
      <c r="G666" s="35" t="s">
        <v>756</v>
      </c>
      <c r="H666" s="36" t="s">
        <v>2</v>
      </c>
      <c r="I666" s="72"/>
      <c r="K666">
        <v>665</v>
      </c>
      <c r="L666" s="12" t="str">
        <f t="shared" si="75"/>
        <v/>
      </c>
      <c r="M666" s="12" t="str">
        <f t="shared" si="76"/>
        <v/>
      </c>
      <c r="N666" s="74" t="str">
        <f t="shared" si="77"/>
        <v/>
      </c>
      <c r="O666" t="str">
        <f t="shared" si="78"/>
        <v/>
      </c>
      <c r="P666" s="12" t="str">
        <f t="shared" si="79"/>
        <v/>
      </c>
    </row>
    <row r="667" spans="1:16" ht="15" customHeight="1" x14ac:dyDescent="0.2">
      <c r="A667" s="73" t="str">
        <f t="shared" si="80"/>
        <v/>
      </c>
      <c r="B667" s="72" t="str">
        <f t="shared" si="81"/>
        <v/>
      </c>
      <c r="C667" s="36" t="s">
        <v>365</v>
      </c>
      <c r="D667" s="36">
        <v>706</v>
      </c>
      <c r="E667" s="68"/>
      <c r="F667" s="35">
        <v>3003268</v>
      </c>
      <c r="G667" s="35" t="s">
        <v>756</v>
      </c>
      <c r="H667" s="36" t="s">
        <v>0</v>
      </c>
      <c r="I667" s="72"/>
      <c r="K667">
        <v>666</v>
      </c>
      <c r="L667" s="12" t="str">
        <f t="shared" si="75"/>
        <v/>
      </c>
      <c r="M667" s="12" t="str">
        <f t="shared" si="76"/>
        <v/>
      </c>
      <c r="N667" s="74" t="str">
        <f t="shared" si="77"/>
        <v/>
      </c>
      <c r="O667" t="str">
        <f t="shared" si="78"/>
        <v/>
      </c>
      <c r="P667" s="12" t="str">
        <f t="shared" si="79"/>
        <v/>
      </c>
    </row>
    <row r="668" spans="1:16" ht="15" customHeight="1" x14ac:dyDescent="0.2">
      <c r="A668" s="73" t="str">
        <f t="shared" si="80"/>
        <v/>
      </c>
      <c r="B668" s="72" t="str">
        <f t="shared" si="81"/>
        <v/>
      </c>
      <c r="C668" s="36" t="s">
        <v>365</v>
      </c>
      <c r="D668" s="36">
        <v>706</v>
      </c>
      <c r="E668" s="68"/>
      <c r="F668" s="35">
        <v>3003287</v>
      </c>
      <c r="G668" s="35" t="s">
        <v>827</v>
      </c>
      <c r="H668" s="36" t="s">
        <v>10</v>
      </c>
      <c r="I668" s="72"/>
      <c r="K668">
        <v>667</v>
      </c>
      <c r="L668" s="12" t="str">
        <f t="shared" si="75"/>
        <v/>
      </c>
      <c r="M668" s="12" t="str">
        <f t="shared" si="76"/>
        <v/>
      </c>
      <c r="N668" s="74" t="str">
        <f t="shared" si="77"/>
        <v/>
      </c>
      <c r="O668" t="str">
        <f t="shared" si="78"/>
        <v/>
      </c>
      <c r="P668" s="12" t="str">
        <f t="shared" si="79"/>
        <v/>
      </c>
    </row>
    <row r="669" spans="1:16" ht="15" customHeight="1" x14ac:dyDescent="0.2">
      <c r="A669" s="73" t="str">
        <f t="shared" si="80"/>
        <v/>
      </c>
      <c r="B669" s="72" t="str">
        <f t="shared" si="81"/>
        <v/>
      </c>
      <c r="C669" s="36" t="s">
        <v>365</v>
      </c>
      <c r="D669" s="36">
        <v>706</v>
      </c>
      <c r="E669" s="68"/>
      <c r="F669" s="35">
        <v>3003283</v>
      </c>
      <c r="G669" s="35" t="s">
        <v>824</v>
      </c>
      <c r="H669" s="36" t="s">
        <v>515</v>
      </c>
      <c r="I669" s="72"/>
      <c r="K669">
        <v>668</v>
      </c>
      <c r="L669" s="12" t="str">
        <f t="shared" si="75"/>
        <v/>
      </c>
      <c r="M669" s="12" t="str">
        <f t="shared" si="76"/>
        <v/>
      </c>
      <c r="N669" s="74" t="str">
        <f t="shared" si="77"/>
        <v/>
      </c>
      <c r="O669" t="str">
        <f t="shared" si="78"/>
        <v/>
      </c>
      <c r="P669" s="12" t="str">
        <f t="shared" si="79"/>
        <v/>
      </c>
    </row>
    <row r="670" spans="1:16" ht="15" customHeight="1" x14ac:dyDescent="0.2">
      <c r="A670" s="73" t="str">
        <f t="shared" si="80"/>
        <v/>
      </c>
      <c r="B670" s="72" t="str">
        <f t="shared" si="81"/>
        <v/>
      </c>
      <c r="C670" s="36" t="s">
        <v>365</v>
      </c>
      <c r="D670" s="36">
        <v>640</v>
      </c>
      <c r="E670" s="68"/>
      <c r="F670" s="35">
        <v>3003319</v>
      </c>
      <c r="G670" s="35" t="s">
        <v>845</v>
      </c>
      <c r="H670" s="36" t="s">
        <v>0</v>
      </c>
      <c r="I670" s="72"/>
      <c r="K670">
        <v>669</v>
      </c>
      <c r="L670" s="12" t="str">
        <f t="shared" si="75"/>
        <v/>
      </c>
      <c r="M670" s="12" t="str">
        <f t="shared" si="76"/>
        <v/>
      </c>
      <c r="N670" s="74" t="str">
        <f t="shared" si="77"/>
        <v/>
      </c>
      <c r="O670" t="str">
        <f t="shared" si="78"/>
        <v/>
      </c>
      <c r="P670" s="12" t="str">
        <f t="shared" si="79"/>
        <v/>
      </c>
    </row>
    <row r="671" spans="1:16" ht="15" customHeight="1" x14ac:dyDescent="0.2">
      <c r="A671" s="73" t="str">
        <f t="shared" si="80"/>
        <v/>
      </c>
      <c r="B671" s="72" t="str">
        <f t="shared" si="81"/>
        <v/>
      </c>
      <c r="C671" s="36" t="s">
        <v>365</v>
      </c>
      <c r="D671" s="36">
        <v>640</v>
      </c>
      <c r="E671" s="68"/>
      <c r="F671" s="35">
        <v>3003317</v>
      </c>
      <c r="G671" s="35" t="s">
        <v>843</v>
      </c>
      <c r="H671" s="36" t="s">
        <v>0</v>
      </c>
      <c r="I671" s="72"/>
      <c r="K671">
        <v>670</v>
      </c>
      <c r="L671" s="12" t="str">
        <f t="shared" si="75"/>
        <v/>
      </c>
      <c r="M671" s="12" t="str">
        <f t="shared" si="76"/>
        <v/>
      </c>
      <c r="N671" s="74" t="str">
        <f t="shared" si="77"/>
        <v/>
      </c>
      <c r="O671" t="str">
        <f t="shared" si="78"/>
        <v/>
      </c>
      <c r="P671" s="12" t="str">
        <f t="shared" si="79"/>
        <v/>
      </c>
    </row>
    <row r="672" spans="1:16" ht="15" customHeight="1" x14ac:dyDescent="0.2">
      <c r="A672" s="73" t="str">
        <f t="shared" si="80"/>
        <v/>
      </c>
      <c r="B672" s="72" t="str">
        <f t="shared" si="81"/>
        <v/>
      </c>
      <c r="C672" s="36" t="s">
        <v>365</v>
      </c>
      <c r="D672" s="36">
        <v>640</v>
      </c>
      <c r="E672" s="68"/>
      <c r="F672" s="35">
        <v>3003316</v>
      </c>
      <c r="G672" s="35" t="s">
        <v>842</v>
      </c>
      <c r="H672" s="36" t="s">
        <v>0</v>
      </c>
      <c r="I672" s="72"/>
      <c r="K672">
        <v>671</v>
      </c>
      <c r="L672" s="12" t="str">
        <f t="shared" si="75"/>
        <v/>
      </c>
      <c r="M672" s="12" t="str">
        <f t="shared" si="76"/>
        <v/>
      </c>
      <c r="N672" s="74" t="str">
        <f t="shared" si="77"/>
        <v/>
      </c>
      <c r="O672" t="str">
        <f t="shared" si="78"/>
        <v/>
      </c>
      <c r="P672" s="12" t="str">
        <f t="shared" si="79"/>
        <v/>
      </c>
    </row>
    <row r="673" spans="1:16" ht="15" customHeight="1" x14ac:dyDescent="0.2">
      <c r="A673" s="73" t="str">
        <f t="shared" si="80"/>
        <v/>
      </c>
      <c r="B673" s="72" t="str">
        <f t="shared" si="81"/>
        <v/>
      </c>
      <c r="C673" s="36" t="s">
        <v>365</v>
      </c>
      <c r="D673" s="36">
        <v>640</v>
      </c>
      <c r="E673" s="68"/>
      <c r="F673" s="35">
        <v>3003318</v>
      </c>
      <c r="G673" s="35" t="s">
        <v>844</v>
      </c>
      <c r="H673" s="36" t="s">
        <v>0</v>
      </c>
      <c r="I673" s="72"/>
      <c r="K673">
        <v>672</v>
      </c>
      <c r="L673" s="12" t="str">
        <f t="shared" si="75"/>
        <v/>
      </c>
      <c r="M673" s="12" t="str">
        <f t="shared" si="76"/>
        <v/>
      </c>
      <c r="N673" s="74" t="str">
        <f t="shared" si="77"/>
        <v/>
      </c>
      <c r="O673" t="str">
        <f t="shared" si="78"/>
        <v/>
      </c>
      <c r="P673" s="12" t="str">
        <f t="shared" si="79"/>
        <v/>
      </c>
    </row>
    <row r="674" spans="1:16" ht="15" customHeight="1" x14ac:dyDescent="0.2">
      <c r="A674" s="73" t="str">
        <f t="shared" si="80"/>
        <v/>
      </c>
      <c r="B674" s="72" t="str">
        <f t="shared" si="81"/>
        <v/>
      </c>
      <c r="C674" s="36" t="s">
        <v>365</v>
      </c>
      <c r="D674" s="36">
        <v>640</v>
      </c>
      <c r="E674" s="68"/>
      <c r="F674" s="35">
        <v>3003315</v>
      </c>
      <c r="G674" s="35" t="s">
        <v>841</v>
      </c>
      <c r="H674" s="36" t="s">
        <v>0</v>
      </c>
      <c r="I674" s="72"/>
      <c r="K674">
        <v>673</v>
      </c>
      <c r="L674" s="12" t="str">
        <f t="shared" si="75"/>
        <v/>
      </c>
      <c r="M674" s="12" t="str">
        <f t="shared" si="76"/>
        <v/>
      </c>
      <c r="N674" s="74" t="str">
        <f t="shared" si="77"/>
        <v/>
      </c>
      <c r="O674" t="str">
        <f t="shared" si="78"/>
        <v/>
      </c>
      <c r="P674" s="12" t="str">
        <f t="shared" si="79"/>
        <v/>
      </c>
    </row>
    <row r="675" spans="1:16" ht="15" customHeight="1" x14ac:dyDescent="0.2">
      <c r="A675" s="73" t="str">
        <f t="shared" si="80"/>
        <v/>
      </c>
      <c r="B675" s="72" t="str">
        <f t="shared" si="81"/>
        <v/>
      </c>
      <c r="C675" s="36" t="s">
        <v>365</v>
      </c>
      <c r="D675" s="36">
        <v>640</v>
      </c>
      <c r="E675" s="68"/>
      <c r="F675" s="35">
        <v>3003320</v>
      </c>
      <c r="G675" s="35" t="s">
        <v>846</v>
      </c>
      <c r="H675" s="36" t="s">
        <v>0</v>
      </c>
      <c r="I675" s="72"/>
      <c r="K675">
        <v>674</v>
      </c>
      <c r="L675" s="12" t="str">
        <f t="shared" si="75"/>
        <v/>
      </c>
      <c r="M675" s="12" t="str">
        <f t="shared" si="76"/>
        <v/>
      </c>
      <c r="N675" s="74" t="str">
        <f t="shared" si="77"/>
        <v/>
      </c>
      <c r="O675" t="str">
        <f t="shared" si="78"/>
        <v/>
      </c>
      <c r="P675" s="12" t="str">
        <f t="shared" si="79"/>
        <v/>
      </c>
    </row>
    <row r="676" spans="1:16" ht="15" customHeight="1" x14ac:dyDescent="0.2">
      <c r="A676" s="73" t="str">
        <f t="shared" si="80"/>
        <v/>
      </c>
      <c r="B676" s="72" t="str">
        <f t="shared" si="81"/>
        <v/>
      </c>
      <c r="C676" s="36" t="s">
        <v>365</v>
      </c>
      <c r="D676" s="36">
        <v>640</v>
      </c>
      <c r="E676" s="68"/>
      <c r="F676" s="35">
        <v>3003321</v>
      </c>
      <c r="G676" s="35" t="s">
        <v>847</v>
      </c>
      <c r="H676" s="36" t="s">
        <v>0</v>
      </c>
      <c r="I676" s="72"/>
      <c r="K676">
        <v>675</v>
      </c>
      <c r="L676" s="12" t="str">
        <f t="shared" si="75"/>
        <v/>
      </c>
      <c r="M676" s="12" t="str">
        <f t="shared" si="76"/>
        <v/>
      </c>
      <c r="N676" s="74" t="str">
        <f t="shared" si="77"/>
        <v/>
      </c>
      <c r="O676" t="str">
        <f t="shared" si="78"/>
        <v/>
      </c>
      <c r="P676" s="12" t="str">
        <f t="shared" si="79"/>
        <v/>
      </c>
    </row>
    <row r="677" spans="1:16" ht="15" customHeight="1" x14ac:dyDescent="0.2">
      <c r="A677" s="73" t="str">
        <f t="shared" si="80"/>
        <v/>
      </c>
      <c r="B677" s="72" t="str">
        <f t="shared" si="81"/>
        <v/>
      </c>
      <c r="C677" s="36" t="s">
        <v>365</v>
      </c>
      <c r="D677" s="36">
        <v>712</v>
      </c>
      <c r="E677" s="68">
        <v>706</v>
      </c>
      <c r="F677" s="35">
        <v>3003306</v>
      </c>
      <c r="G677" s="35" t="s">
        <v>836</v>
      </c>
      <c r="H677" s="36" t="s">
        <v>2</v>
      </c>
      <c r="I677" s="72"/>
      <c r="K677">
        <v>676</v>
      </c>
      <c r="L677" s="12" t="str">
        <f t="shared" si="75"/>
        <v/>
      </c>
      <c r="M677" s="12" t="str">
        <f t="shared" si="76"/>
        <v/>
      </c>
      <c r="N677" s="74" t="str">
        <f t="shared" si="77"/>
        <v/>
      </c>
      <c r="O677" t="str">
        <f t="shared" si="78"/>
        <v/>
      </c>
      <c r="P677" s="12" t="str">
        <f t="shared" si="79"/>
        <v/>
      </c>
    </row>
    <row r="678" spans="1:16" ht="15" customHeight="1" x14ac:dyDescent="0.2">
      <c r="A678" s="73" t="str">
        <f t="shared" si="80"/>
        <v/>
      </c>
      <c r="B678" s="72" t="str">
        <f t="shared" si="81"/>
        <v/>
      </c>
      <c r="C678" s="36" t="s">
        <v>365</v>
      </c>
      <c r="D678" s="36">
        <v>712</v>
      </c>
      <c r="E678" s="68">
        <v>706</v>
      </c>
      <c r="F678" s="35">
        <v>3003307</v>
      </c>
      <c r="G678" s="35" t="s">
        <v>836</v>
      </c>
      <c r="H678" s="36" t="s">
        <v>0</v>
      </c>
      <c r="I678" s="72"/>
      <c r="K678">
        <v>677</v>
      </c>
      <c r="L678" s="12" t="str">
        <f t="shared" ref="L678:L741" si="82">IFERROR(VLOOKUP($K678,$A$2:$H$1774,4,FALSE),"")</f>
        <v/>
      </c>
      <c r="M678" s="12" t="str">
        <f t="shared" ref="M678:M741" si="83">IFERROR(VLOOKUP($K678,$A$2:$H$1774,5,FALSE),"")</f>
        <v/>
      </c>
      <c r="N678" s="74" t="str">
        <f t="shared" ref="N678:N741" si="84">IFERROR(VLOOKUP($K678,$A$2:$H$1774,6,FALSE),"")</f>
        <v/>
      </c>
      <c r="O678" t="str">
        <f t="shared" ref="O678:O741" si="85">IFERROR(VLOOKUP($K678,$A$2:$H$1774,7,FALSE),"")</f>
        <v/>
      </c>
      <c r="P678" s="12" t="str">
        <f t="shared" ref="P678:P741" si="86">IFERROR(VLOOKUP($K678,$A$2:$H$1774,8,FALSE),"")</f>
        <v/>
      </c>
    </row>
    <row r="679" spans="1:16" ht="15" customHeight="1" x14ac:dyDescent="0.2">
      <c r="A679" s="73" t="str">
        <f t="shared" si="80"/>
        <v/>
      </c>
      <c r="B679" s="72" t="str">
        <f t="shared" si="81"/>
        <v/>
      </c>
      <c r="C679" s="36" t="s">
        <v>365</v>
      </c>
      <c r="D679" s="36">
        <v>712</v>
      </c>
      <c r="E679" s="68">
        <v>706</v>
      </c>
      <c r="F679" s="35">
        <v>3003308</v>
      </c>
      <c r="G679" s="35" t="s">
        <v>837</v>
      </c>
      <c r="H679" s="36" t="s">
        <v>2</v>
      </c>
      <c r="I679" s="72"/>
      <c r="K679">
        <v>678</v>
      </c>
      <c r="L679" s="12" t="str">
        <f t="shared" si="82"/>
        <v/>
      </c>
      <c r="M679" s="12" t="str">
        <f t="shared" si="83"/>
        <v/>
      </c>
      <c r="N679" s="74" t="str">
        <f t="shared" si="84"/>
        <v/>
      </c>
      <c r="O679" t="str">
        <f t="shared" si="85"/>
        <v/>
      </c>
      <c r="P679" s="12" t="str">
        <f t="shared" si="86"/>
        <v/>
      </c>
    </row>
    <row r="680" spans="1:16" ht="15" customHeight="1" x14ac:dyDescent="0.2">
      <c r="A680" s="73" t="str">
        <f t="shared" si="80"/>
        <v/>
      </c>
      <c r="B680" s="72" t="str">
        <f t="shared" si="81"/>
        <v/>
      </c>
      <c r="C680" s="36" t="s">
        <v>365</v>
      </c>
      <c r="D680" s="36">
        <v>712</v>
      </c>
      <c r="E680" s="68">
        <v>706</v>
      </c>
      <c r="F680" s="35">
        <v>3003309</v>
      </c>
      <c r="G680" s="35" t="s">
        <v>837</v>
      </c>
      <c r="H680" s="36" t="s">
        <v>0</v>
      </c>
      <c r="I680" s="72"/>
      <c r="K680">
        <v>679</v>
      </c>
      <c r="L680" s="12" t="str">
        <f t="shared" si="82"/>
        <v/>
      </c>
      <c r="M680" s="12" t="str">
        <f t="shared" si="83"/>
        <v/>
      </c>
      <c r="N680" s="74" t="str">
        <f t="shared" si="84"/>
        <v/>
      </c>
      <c r="O680" t="str">
        <f t="shared" si="85"/>
        <v/>
      </c>
      <c r="P680" s="12" t="str">
        <f t="shared" si="86"/>
        <v/>
      </c>
    </row>
    <row r="681" spans="1:16" ht="15" customHeight="1" x14ac:dyDescent="0.2">
      <c r="A681" s="73" t="str">
        <f t="shared" si="80"/>
        <v/>
      </c>
      <c r="B681" s="72" t="str">
        <f t="shared" si="81"/>
        <v/>
      </c>
      <c r="C681" s="36" t="s">
        <v>365</v>
      </c>
      <c r="D681" s="36">
        <v>714</v>
      </c>
      <c r="E681" s="68">
        <v>711</v>
      </c>
      <c r="F681" s="35">
        <v>3003323</v>
      </c>
      <c r="G681" s="35" t="s">
        <v>849</v>
      </c>
      <c r="H681" s="36" t="s">
        <v>0</v>
      </c>
      <c r="I681" s="72"/>
      <c r="K681">
        <v>680</v>
      </c>
      <c r="L681" s="12" t="str">
        <f t="shared" si="82"/>
        <v/>
      </c>
      <c r="M681" s="12" t="str">
        <f t="shared" si="83"/>
        <v/>
      </c>
      <c r="N681" s="74" t="str">
        <f t="shared" si="84"/>
        <v/>
      </c>
      <c r="O681" t="str">
        <f t="shared" si="85"/>
        <v/>
      </c>
      <c r="P681" s="12" t="str">
        <f t="shared" si="86"/>
        <v/>
      </c>
    </row>
    <row r="682" spans="1:16" ht="15" customHeight="1" x14ac:dyDescent="0.2">
      <c r="A682" s="73" t="str">
        <f t="shared" si="80"/>
        <v/>
      </c>
      <c r="B682" s="72" t="str">
        <f t="shared" si="81"/>
        <v/>
      </c>
      <c r="C682" s="36" t="s">
        <v>365</v>
      </c>
      <c r="D682" s="36">
        <v>712</v>
      </c>
      <c r="E682" s="68">
        <v>706</v>
      </c>
      <c r="F682" s="35">
        <v>3003289</v>
      </c>
      <c r="G682" s="35" t="s">
        <v>829</v>
      </c>
      <c r="H682" s="36" t="s">
        <v>1</v>
      </c>
      <c r="I682" s="72"/>
      <c r="K682">
        <v>681</v>
      </c>
      <c r="L682" s="12" t="str">
        <f t="shared" si="82"/>
        <v/>
      </c>
      <c r="M682" s="12" t="str">
        <f t="shared" si="83"/>
        <v/>
      </c>
      <c r="N682" s="74" t="str">
        <f t="shared" si="84"/>
        <v/>
      </c>
      <c r="O682" t="str">
        <f t="shared" si="85"/>
        <v/>
      </c>
      <c r="P682" s="12" t="str">
        <f t="shared" si="86"/>
        <v/>
      </c>
    </row>
    <row r="683" spans="1:16" ht="15" customHeight="1" x14ac:dyDescent="0.2">
      <c r="A683" s="73" t="str">
        <f t="shared" si="80"/>
        <v/>
      </c>
      <c r="B683" s="72" t="str">
        <f t="shared" si="81"/>
        <v/>
      </c>
      <c r="C683" s="36" t="s">
        <v>365</v>
      </c>
      <c r="D683" s="36">
        <v>712</v>
      </c>
      <c r="E683" s="68">
        <v>706</v>
      </c>
      <c r="F683" s="35">
        <v>3003290</v>
      </c>
      <c r="G683" s="35" t="s">
        <v>829</v>
      </c>
      <c r="H683" s="36" t="s">
        <v>0</v>
      </c>
      <c r="I683" s="72"/>
      <c r="K683">
        <v>682</v>
      </c>
      <c r="L683" s="12" t="str">
        <f t="shared" si="82"/>
        <v/>
      </c>
      <c r="M683" s="12" t="str">
        <f t="shared" si="83"/>
        <v/>
      </c>
      <c r="N683" s="74" t="str">
        <f t="shared" si="84"/>
        <v/>
      </c>
      <c r="O683" t="str">
        <f t="shared" si="85"/>
        <v/>
      </c>
      <c r="P683" s="12" t="str">
        <f t="shared" si="86"/>
        <v/>
      </c>
    </row>
    <row r="684" spans="1:16" ht="15" customHeight="1" x14ac:dyDescent="0.2">
      <c r="A684" s="73" t="str">
        <f t="shared" si="80"/>
        <v/>
      </c>
      <c r="B684" s="72" t="str">
        <f t="shared" si="81"/>
        <v/>
      </c>
      <c r="C684" s="36" t="s">
        <v>365</v>
      </c>
      <c r="D684" s="36">
        <v>712</v>
      </c>
      <c r="E684" s="68">
        <v>706</v>
      </c>
      <c r="F684" s="35">
        <v>3003295</v>
      </c>
      <c r="G684" s="35" t="s">
        <v>831</v>
      </c>
      <c r="H684" s="36" t="s">
        <v>1</v>
      </c>
      <c r="I684" s="72"/>
      <c r="K684">
        <v>683</v>
      </c>
      <c r="L684" s="12" t="str">
        <f t="shared" si="82"/>
        <v/>
      </c>
      <c r="M684" s="12" t="str">
        <f t="shared" si="83"/>
        <v/>
      </c>
      <c r="N684" s="74" t="str">
        <f t="shared" si="84"/>
        <v/>
      </c>
      <c r="O684" t="str">
        <f t="shared" si="85"/>
        <v/>
      </c>
      <c r="P684" s="12" t="str">
        <f t="shared" si="86"/>
        <v/>
      </c>
    </row>
    <row r="685" spans="1:16" ht="15" customHeight="1" x14ac:dyDescent="0.2">
      <c r="A685" s="73" t="str">
        <f t="shared" si="80"/>
        <v/>
      </c>
      <c r="B685" s="72" t="str">
        <f t="shared" si="81"/>
        <v/>
      </c>
      <c r="C685" s="36" t="s">
        <v>365</v>
      </c>
      <c r="D685" s="36">
        <v>712</v>
      </c>
      <c r="E685" s="68">
        <v>706</v>
      </c>
      <c r="F685" s="35">
        <v>3003296</v>
      </c>
      <c r="G685" s="35" t="s">
        <v>831</v>
      </c>
      <c r="H685" s="36" t="s">
        <v>0</v>
      </c>
      <c r="I685" s="72"/>
      <c r="K685">
        <v>684</v>
      </c>
      <c r="L685" s="12" t="str">
        <f t="shared" si="82"/>
        <v/>
      </c>
      <c r="M685" s="12" t="str">
        <f t="shared" si="83"/>
        <v/>
      </c>
      <c r="N685" s="74" t="str">
        <f t="shared" si="84"/>
        <v/>
      </c>
      <c r="O685" t="str">
        <f t="shared" si="85"/>
        <v/>
      </c>
      <c r="P685" s="12" t="str">
        <f t="shared" si="86"/>
        <v/>
      </c>
    </row>
    <row r="686" spans="1:16" ht="15" customHeight="1" x14ac:dyDescent="0.2">
      <c r="A686" s="73" t="str">
        <f t="shared" si="80"/>
        <v/>
      </c>
      <c r="B686" s="72" t="str">
        <f t="shared" si="81"/>
        <v/>
      </c>
      <c r="C686" s="36" t="s">
        <v>365</v>
      </c>
      <c r="D686" s="36">
        <v>712</v>
      </c>
      <c r="E686" s="68">
        <v>706</v>
      </c>
      <c r="F686" s="35">
        <v>3003301</v>
      </c>
      <c r="G686" s="35" t="s">
        <v>52</v>
      </c>
      <c r="H686" s="36" t="s">
        <v>2</v>
      </c>
      <c r="I686" s="72"/>
      <c r="K686">
        <v>685</v>
      </c>
      <c r="L686" s="12" t="str">
        <f t="shared" si="82"/>
        <v/>
      </c>
      <c r="M686" s="12" t="str">
        <f t="shared" si="83"/>
        <v/>
      </c>
      <c r="N686" s="74" t="str">
        <f t="shared" si="84"/>
        <v/>
      </c>
      <c r="O686" t="str">
        <f t="shared" si="85"/>
        <v/>
      </c>
      <c r="P686" s="12" t="str">
        <f t="shared" si="86"/>
        <v/>
      </c>
    </row>
    <row r="687" spans="1:16" ht="15" customHeight="1" x14ac:dyDescent="0.2">
      <c r="A687" s="73" t="str">
        <f t="shared" si="80"/>
        <v/>
      </c>
      <c r="B687" s="72" t="str">
        <f t="shared" si="81"/>
        <v/>
      </c>
      <c r="C687" s="36" t="s">
        <v>365</v>
      </c>
      <c r="D687" s="36">
        <v>712</v>
      </c>
      <c r="E687" s="68">
        <v>706</v>
      </c>
      <c r="F687" s="35">
        <v>3003304</v>
      </c>
      <c r="G687" s="35" t="s">
        <v>53</v>
      </c>
      <c r="H687" s="36" t="s">
        <v>2</v>
      </c>
      <c r="I687" s="72"/>
      <c r="K687">
        <v>686</v>
      </c>
      <c r="L687" s="12" t="str">
        <f t="shared" si="82"/>
        <v/>
      </c>
      <c r="M687" s="12" t="str">
        <f t="shared" si="83"/>
        <v/>
      </c>
      <c r="N687" s="74" t="str">
        <f t="shared" si="84"/>
        <v/>
      </c>
      <c r="O687" t="str">
        <f t="shared" si="85"/>
        <v/>
      </c>
      <c r="P687" s="12" t="str">
        <f t="shared" si="86"/>
        <v/>
      </c>
    </row>
    <row r="688" spans="1:16" ht="15" customHeight="1" x14ac:dyDescent="0.2">
      <c r="A688" s="73" t="str">
        <f t="shared" si="80"/>
        <v/>
      </c>
      <c r="B688" s="72" t="str">
        <f t="shared" si="81"/>
        <v/>
      </c>
      <c r="C688" s="36" t="s">
        <v>365</v>
      </c>
      <c r="D688" s="36">
        <v>712</v>
      </c>
      <c r="E688" s="68">
        <v>706</v>
      </c>
      <c r="F688" s="35">
        <v>3003305</v>
      </c>
      <c r="G688" s="35" t="s">
        <v>53</v>
      </c>
      <c r="H688" s="36" t="s">
        <v>0</v>
      </c>
      <c r="I688" s="72"/>
      <c r="K688">
        <v>687</v>
      </c>
      <c r="L688" s="12" t="str">
        <f t="shared" si="82"/>
        <v/>
      </c>
      <c r="M688" s="12" t="str">
        <f t="shared" si="83"/>
        <v/>
      </c>
      <c r="N688" s="74" t="str">
        <f t="shared" si="84"/>
        <v/>
      </c>
      <c r="O688" t="str">
        <f t="shared" si="85"/>
        <v/>
      </c>
      <c r="P688" s="12" t="str">
        <f t="shared" si="86"/>
        <v/>
      </c>
    </row>
    <row r="689" spans="1:16" ht="15" customHeight="1" x14ac:dyDescent="0.2">
      <c r="A689" s="73" t="str">
        <f t="shared" si="80"/>
        <v/>
      </c>
      <c r="B689" s="72" t="str">
        <f t="shared" si="81"/>
        <v/>
      </c>
      <c r="C689" s="36" t="s">
        <v>365</v>
      </c>
      <c r="D689" s="36">
        <v>712</v>
      </c>
      <c r="E689" s="68">
        <v>706</v>
      </c>
      <c r="F689" s="35">
        <v>3003302</v>
      </c>
      <c r="G689" s="35" t="s">
        <v>834</v>
      </c>
      <c r="H689" s="36" t="s">
        <v>2</v>
      </c>
      <c r="I689" s="72"/>
      <c r="K689">
        <v>688</v>
      </c>
      <c r="L689" s="12" t="str">
        <f t="shared" si="82"/>
        <v/>
      </c>
      <c r="M689" s="12" t="str">
        <f t="shared" si="83"/>
        <v/>
      </c>
      <c r="N689" s="74" t="str">
        <f t="shared" si="84"/>
        <v/>
      </c>
      <c r="O689" t="str">
        <f t="shared" si="85"/>
        <v/>
      </c>
      <c r="P689" s="12" t="str">
        <f t="shared" si="86"/>
        <v/>
      </c>
    </row>
    <row r="690" spans="1:16" ht="15" customHeight="1" x14ac:dyDescent="0.2">
      <c r="A690" s="73" t="str">
        <f t="shared" si="80"/>
        <v/>
      </c>
      <c r="B690" s="72" t="str">
        <f t="shared" si="81"/>
        <v/>
      </c>
      <c r="C690" s="36" t="s">
        <v>365</v>
      </c>
      <c r="D690" s="36">
        <v>712</v>
      </c>
      <c r="E690" s="68">
        <v>706</v>
      </c>
      <c r="F690" s="35">
        <v>3003303</v>
      </c>
      <c r="G690" s="35" t="s">
        <v>835</v>
      </c>
      <c r="H690" s="36" t="s">
        <v>2</v>
      </c>
      <c r="I690" s="72"/>
      <c r="K690">
        <v>689</v>
      </c>
      <c r="L690" s="12" t="str">
        <f t="shared" si="82"/>
        <v/>
      </c>
      <c r="M690" s="12" t="str">
        <f t="shared" si="83"/>
        <v/>
      </c>
      <c r="N690" s="74" t="str">
        <f t="shared" si="84"/>
        <v/>
      </c>
      <c r="O690" t="str">
        <f t="shared" si="85"/>
        <v/>
      </c>
      <c r="P690" s="12" t="str">
        <f t="shared" si="86"/>
        <v/>
      </c>
    </row>
    <row r="691" spans="1:16" ht="15" customHeight="1" x14ac:dyDescent="0.2">
      <c r="A691" s="73" t="str">
        <f t="shared" si="80"/>
        <v/>
      </c>
      <c r="B691" s="72" t="str">
        <f t="shared" si="81"/>
        <v/>
      </c>
      <c r="C691" s="36" t="s">
        <v>365</v>
      </c>
      <c r="D691" s="36">
        <v>712</v>
      </c>
      <c r="E691" s="68">
        <v>706</v>
      </c>
      <c r="F691" s="35">
        <v>3003291</v>
      </c>
      <c r="G691" s="35" t="s">
        <v>51</v>
      </c>
      <c r="H691" s="36" t="s">
        <v>1</v>
      </c>
      <c r="I691" s="72"/>
      <c r="K691">
        <v>690</v>
      </c>
      <c r="L691" s="12" t="str">
        <f t="shared" si="82"/>
        <v/>
      </c>
      <c r="M691" s="12" t="str">
        <f t="shared" si="83"/>
        <v/>
      </c>
      <c r="N691" s="74" t="str">
        <f t="shared" si="84"/>
        <v/>
      </c>
      <c r="O691" t="str">
        <f t="shared" si="85"/>
        <v/>
      </c>
      <c r="P691" s="12" t="str">
        <f t="shared" si="86"/>
        <v/>
      </c>
    </row>
    <row r="692" spans="1:16" ht="15" customHeight="1" x14ac:dyDescent="0.2">
      <c r="A692" s="73" t="str">
        <f t="shared" si="80"/>
        <v/>
      </c>
      <c r="B692" s="72" t="str">
        <f t="shared" si="81"/>
        <v/>
      </c>
      <c r="C692" s="36" t="s">
        <v>365</v>
      </c>
      <c r="D692" s="36">
        <v>712</v>
      </c>
      <c r="E692" s="68">
        <v>706</v>
      </c>
      <c r="F692" s="35">
        <v>3003292</v>
      </c>
      <c r="G692" s="35" t="s">
        <v>51</v>
      </c>
      <c r="H692" s="36" t="s">
        <v>0</v>
      </c>
      <c r="I692" s="72"/>
      <c r="K692">
        <v>691</v>
      </c>
      <c r="L692" s="12" t="str">
        <f t="shared" si="82"/>
        <v/>
      </c>
      <c r="M692" s="12" t="str">
        <f t="shared" si="83"/>
        <v/>
      </c>
      <c r="N692" s="74" t="str">
        <f t="shared" si="84"/>
        <v/>
      </c>
      <c r="O692" t="str">
        <f t="shared" si="85"/>
        <v/>
      </c>
      <c r="P692" s="12" t="str">
        <f t="shared" si="86"/>
        <v/>
      </c>
    </row>
    <row r="693" spans="1:16" ht="15" customHeight="1" x14ac:dyDescent="0.2">
      <c r="A693" s="73" t="str">
        <f t="shared" si="80"/>
        <v/>
      </c>
      <c r="B693" s="72" t="str">
        <f t="shared" si="81"/>
        <v/>
      </c>
      <c r="C693" s="36" t="s">
        <v>365</v>
      </c>
      <c r="D693" s="36">
        <v>712</v>
      </c>
      <c r="E693" s="68">
        <v>706</v>
      </c>
      <c r="F693" s="35">
        <v>3003293</v>
      </c>
      <c r="G693" s="35" t="s">
        <v>830</v>
      </c>
      <c r="H693" s="36" t="s">
        <v>1</v>
      </c>
      <c r="I693" s="72"/>
      <c r="K693">
        <v>692</v>
      </c>
      <c r="L693" s="12" t="str">
        <f t="shared" si="82"/>
        <v/>
      </c>
      <c r="M693" s="12" t="str">
        <f t="shared" si="83"/>
        <v/>
      </c>
      <c r="N693" s="74" t="str">
        <f t="shared" si="84"/>
        <v/>
      </c>
      <c r="O693" t="str">
        <f t="shared" si="85"/>
        <v/>
      </c>
      <c r="P693" s="12" t="str">
        <f t="shared" si="86"/>
        <v/>
      </c>
    </row>
    <row r="694" spans="1:16" ht="15" customHeight="1" x14ac:dyDescent="0.2">
      <c r="A694" s="73" t="str">
        <f t="shared" si="80"/>
        <v/>
      </c>
      <c r="B694" s="72" t="str">
        <f t="shared" si="81"/>
        <v/>
      </c>
      <c r="C694" s="36" t="s">
        <v>365</v>
      </c>
      <c r="D694" s="36">
        <v>712</v>
      </c>
      <c r="E694" s="68">
        <v>706</v>
      </c>
      <c r="F694" s="35">
        <v>3003294</v>
      </c>
      <c r="G694" s="35" t="s">
        <v>830</v>
      </c>
      <c r="H694" s="36" t="s">
        <v>0</v>
      </c>
      <c r="I694" s="72"/>
      <c r="K694">
        <v>693</v>
      </c>
      <c r="L694" s="12" t="str">
        <f t="shared" si="82"/>
        <v/>
      </c>
      <c r="M694" s="12" t="str">
        <f t="shared" si="83"/>
        <v/>
      </c>
      <c r="N694" s="74" t="str">
        <f t="shared" si="84"/>
        <v/>
      </c>
      <c r="O694" t="str">
        <f t="shared" si="85"/>
        <v/>
      </c>
      <c r="P694" s="12" t="str">
        <f t="shared" si="86"/>
        <v/>
      </c>
    </row>
    <row r="695" spans="1:16" ht="15" customHeight="1" x14ac:dyDescent="0.2">
      <c r="A695" s="73" t="str">
        <f t="shared" si="80"/>
        <v/>
      </c>
      <c r="B695" s="72" t="str">
        <f t="shared" si="81"/>
        <v/>
      </c>
      <c r="C695" s="36" t="s">
        <v>365</v>
      </c>
      <c r="D695" s="36">
        <v>712</v>
      </c>
      <c r="E695" s="68">
        <v>706</v>
      </c>
      <c r="F695" s="35">
        <v>3003297</v>
      </c>
      <c r="G695" s="35" t="s">
        <v>832</v>
      </c>
      <c r="H695" s="36" t="s">
        <v>1</v>
      </c>
      <c r="I695" s="72"/>
      <c r="K695">
        <v>694</v>
      </c>
      <c r="L695" s="12" t="str">
        <f t="shared" si="82"/>
        <v/>
      </c>
      <c r="M695" s="12" t="str">
        <f t="shared" si="83"/>
        <v/>
      </c>
      <c r="N695" s="74" t="str">
        <f t="shared" si="84"/>
        <v/>
      </c>
      <c r="O695" t="str">
        <f t="shared" si="85"/>
        <v/>
      </c>
      <c r="P695" s="12" t="str">
        <f t="shared" si="86"/>
        <v/>
      </c>
    </row>
    <row r="696" spans="1:16" ht="15" customHeight="1" x14ac:dyDescent="0.2">
      <c r="A696" s="73" t="str">
        <f t="shared" si="80"/>
        <v/>
      </c>
      <c r="B696" s="72" t="str">
        <f t="shared" si="81"/>
        <v/>
      </c>
      <c r="C696" s="36" t="s">
        <v>365</v>
      </c>
      <c r="D696" s="36">
        <v>712</v>
      </c>
      <c r="E696" s="68">
        <v>706</v>
      </c>
      <c r="F696" s="35">
        <v>3003298</v>
      </c>
      <c r="G696" s="35" t="s">
        <v>832</v>
      </c>
      <c r="H696" s="36" t="s">
        <v>0</v>
      </c>
      <c r="I696" s="72"/>
      <c r="K696">
        <v>695</v>
      </c>
      <c r="L696" s="12" t="str">
        <f t="shared" si="82"/>
        <v/>
      </c>
      <c r="M696" s="12" t="str">
        <f t="shared" si="83"/>
        <v/>
      </c>
      <c r="N696" s="74" t="str">
        <f t="shared" si="84"/>
        <v/>
      </c>
      <c r="O696" t="str">
        <f t="shared" si="85"/>
        <v/>
      </c>
      <c r="P696" s="12" t="str">
        <f t="shared" si="86"/>
        <v/>
      </c>
    </row>
    <row r="697" spans="1:16" ht="15" customHeight="1" x14ac:dyDescent="0.2">
      <c r="A697" s="73" t="str">
        <f t="shared" si="80"/>
        <v/>
      </c>
      <c r="B697" s="72" t="str">
        <f t="shared" si="81"/>
        <v/>
      </c>
      <c r="C697" s="36" t="s">
        <v>365</v>
      </c>
      <c r="D697" s="36">
        <v>712</v>
      </c>
      <c r="E697" s="68">
        <v>706</v>
      </c>
      <c r="F697" s="35">
        <v>3003299</v>
      </c>
      <c r="G697" s="35" t="s">
        <v>833</v>
      </c>
      <c r="H697" s="36" t="s">
        <v>1</v>
      </c>
      <c r="I697" s="72"/>
      <c r="K697">
        <v>696</v>
      </c>
      <c r="L697" s="12" t="str">
        <f t="shared" si="82"/>
        <v/>
      </c>
      <c r="M697" s="12" t="str">
        <f t="shared" si="83"/>
        <v/>
      </c>
      <c r="N697" s="74" t="str">
        <f t="shared" si="84"/>
        <v/>
      </c>
      <c r="O697" t="str">
        <f t="shared" si="85"/>
        <v/>
      </c>
      <c r="P697" s="12" t="str">
        <f t="shared" si="86"/>
        <v/>
      </c>
    </row>
    <row r="698" spans="1:16" ht="15" customHeight="1" x14ac:dyDescent="0.2">
      <c r="A698" s="73" t="str">
        <f t="shared" si="80"/>
        <v/>
      </c>
      <c r="B698" s="72" t="str">
        <f t="shared" si="81"/>
        <v/>
      </c>
      <c r="C698" s="36" t="s">
        <v>365</v>
      </c>
      <c r="D698" s="36">
        <v>712</v>
      </c>
      <c r="E698" s="68">
        <v>706</v>
      </c>
      <c r="F698" s="35">
        <v>3003300</v>
      </c>
      <c r="G698" s="35" t="s">
        <v>833</v>
      </c>
      <c r="H698" s="36" t="s">
        <v>0</v>
      </c>
      <c r="I698" s="72"/>
      <c r="K698">
        <v>697</v>
      </c>
      <c r="L698" s="12" t="str">
        <f t="shared" si="82"/>
        <v/>
      </c>
      <c r="M698" s="12" t="str">
        <f t="shared" si="83"/>
        <v/>
      </c>
      <c r="N698" s="74" t="str">
        <f t="shared" si="84"/>
        <v/>
      </c>
      <c r="O698" t="str">
        <f t="shared" si="85"/>
        <v/>
      </c>
      <c r="P698" s="12" t="str">
        <f t="shared" si="86"/>
        <v/>
      </c>
    </row>
    <row r="699" spans="1:16" ht="15" customHeight="1" x14ac:dyDescent="0.2">
      <c r="A699" s="73" t="str">
        <f t="shared" si="80"/>
        <v/>
      </c>
      <c r="B699" s="72" t="str">
        <f t="shared" si="81"/>
        <v/>
      </c>
      <c r="C699" s="36" t="s">
        <v>365</v>
      </c>
      <c r="D699" s="36">
        <v>714</v>
      </c>
      <c r="E699" s="68">
        <v>705</v>
      </c>
      <c r="F699" s="35">
        <v>3003314</v>
      </c>
      <c r="G699" s="35" t="s">
        <v>366</v>
      </c>
      <c r="H699" s="36" t="s">
        <v>0</v>
      </c>
      <c r="I699" s="72"/>
      <c r="K699">
        <v>698</v>
      </c>
      <c r="L699" s="12" t="str">
        <f t="shared" si="82"/>
        <v/>
      </c>
      <c r="M699" s="12" t="str">
        <f t="shared" si="83"/>
        <v/>
      </c>
      <c r="N699" s="74" t="str">
        <f t="shared" si="84"/>
        <v/>
      </c>
      <c r="O699" t="str">
        <f t="shared" si="85"/>
        <v/>
      </c>
      <c r="P699" s="12" t="str">
        <f t="shared" si="86"/>
        <v/>
      </c>
    </row>
    <row r="700" spans="1:16" ht="15" customHeight="1" x14ac:dyDescent="0.2">
      <c r="A700" s="73" t="str">
        <f t="shared" si="80"/>
        <v/>
      </c>
      <c r="B700" s="72" t="str">
        <f t="shared" si="81"/>
        <v/>
      </c>
      <c r="C700" s="36" t="s">
        <v>365</v>
      </c>
      <c r="D700" s="36">
        <v>705</v>
      </c>
      <c r="E700" s="68"/>
      <c r="F700" s="35">
        <v>3003312</v>
      </c>
      <c r="G700" s="35" t="s">
        <v>839</v>
      </c>
      <c r="H700" s="36" t="s">
        <v>0</v>
      </c>
      <c r="I700" s="72"/>
      <c r="K700">
        <v>699</v>
      </c>
      <c r="L700" s="12" t="str">
        <f t="shared" si="82"/>
        <v/>
      </c>
      <c r="M700" s="12" t="str">
        <f t="shared" si="83"/>
        <v/>
      </c>
      <c r="N700" s="74" t="str">
        <f t="shared" si="84"/>
        <v/>
      </c>
      <c r="O700" t="str">
        <f t="shared" si="85"/>
        <v/>
      </c>
      <c r="P700" s="12" t="str">
        <f t="shared" si="86"/>
        <v/>
      </c>
    </row>
    <row r="701" spans="1:16" ht="15" customHeight="1" x14ac:dyDescent="0.2">
      <c r="A701" s="73" t="str">
        <f t="shared" si="80"/>
        <v/>
      </c>
      <c r="B701" s="72" t="str">
        <f t="shared" si="81"/>
        <v/>
      </c>
      <c r="C701" s="36" t="s">
        <v>365</v>
      </c>
      <c r="D701" s="36">
        <v>706</v>
      </c>
      <c r="E701" s="68"/>
      <c r="F701" s="35">
        <v>3003310</v>
      </c>
      <c r="G701" s="35" t="s">
        <v>838</v>
      </c>
      <c r="H701" s="36" t="s">
        <v>9</v>
      </c>
      <c r="I701" s="72"/>
      <c r="K701">
        <v>700</v>
      </c>
      <c r="L701" s="12" t="str">
        <f t="shared" si="82"/>
        <v/>
      </c>
      <c r="M701" s="12" t="str">
        <f t="shared" si="83"/>
        <v/>
      </c>
      <c r="N701" s="74" t="str">
        <f t="shared" si="84"/>
        <v/>
      </c>
      <c r="O701" t="str">
        <f t="shared" si="85"/>
        <v/>
      </c>
      <c r="P701" s="12" t="str">
        <f t="shared" si="86"/>
        <v/>
      </c>
    </row>
    <row r="702" spans="1:16" ht="15" customHeight="1" x14ac:dyDescent="0.2">
      <c r="A702" s="73" t="str">
        <f t="shared" si="80"/>
        <v/>
      </c>
      <c r="B702" s="72" t="str">
        <f t="shared" si="81"/>
        <v/>
      </c>
      <c r="C702" s="36" t="s">
        <v>365</v>
      </c>
      <c r="D702" s="36">
        <v>706</v>
      </c>
      <c r="E702" s="68"/>
      <c r="F702" s="35">
        <v>3003311</v>
      </c>
      <c r="G702" s="35" t="s">
        <v>838</v>
      </c>
      <c r="H702" s="36" t="s">
        <v>0</v>
      </c>
      <c r="I702" s="72"/>
      <c r="K702">
        <v>701</v>
      </c>
      <c r="L702" s="12" t="str">
        <f t="shared" si="82"/>
        <v/>
      </c>
      <c r="M702" s="12" t="str">
        <f t="shared" si="83"/>
        <v/>
      </c>
      <c r="N702" s="74" t="str">
        <f t="shared" si="84"/>
        <v/>
      </c>
      <c r="O702" t="str">
        <f t="shared" si="85"/>
        <v/>
      </c>
      <c r="P702" s="12" t="str">
        <f t="shared" si="86"/>
        <v/>
      </c>
    </row>
    <row r="703" spans="1:16" ht="15" customHeight="1" x14ac:dyDescent="0.2">
      <c r="A703" s="73" t="str">
        <f t="shared" si="80"/>
        <v/>
      </c>
      <c r="B703" s="72" t="str">
        <f t="shared" si="81"/>
        <v/>
      </c>
      <c r="C703" s="36" t="s">
        <v>365</v>
      </c>
      <c r="D703" s="36">
        <v>705</v>
      </c>
      <c r="E703" s="68"/>
      <c r="F703" s="35">
        <v>3003313</v>
      </c>
      <c r="G703" s="35" t="s">
        <v>840</v>
      </c>
      <c r="H703" s="36" t="s">
        <v>0</v>
      </c>
      <c r="I703" s="72"/>
      <c r="K703">
        <v>702</v>
      </c>
      <c r="L703" s="12" t="str">
        <f t="shared" si="82"/>
        <v/>
      </c>
      <c r="M703" s="12" t="str">
        <f t="shared" si="83"/>
        <v/>
      </c>
      <c r="N703" s="74" t="str">
        <f t="shared" si="84"/>
        <v/>
      </c>
      <c r="O703" t="str">
        <f t="shared" si="85"/>
        <v/>
      </c>
      <c r="P703" s="12" t="str">
        <f t="shared" si="86"/>
        <v/>
      </c>
    </row>
    <row r="704" spans="1:16" ht="15" customHeight="1" x14ac:dyDescent="0.2">
      <c r="A704" s="73" t="str">
        <f t="shared" si="80"/>
        <v/>
      </c>
      <c r="B704" s="72" t="str">
        <f t="shared" si="81"/>
        <v/>
      </c>
      <c r="C704" s="36" t="s">
        <v>365</v>
      </c>
      <c r="D704" s="36">
        <v>714</v>
      </c>
      <c r="E704" s="68">
        <v>705</v>
      </c>
      <c r="F704" s="35">
        <v>3003322</v>
      </c>
      <c r="G704" s="35" t="s">
        <v>848</v>
      </c>
      <c r="H704" s="36" t="s">
        <v>0</v>
      </c>
      <c r="I704" s="72"/>
      <c r="K704">
        <v>703</v>
      </c>
      <c r="L704" s="12" t="str">
        <f t="shared" si="82"/>
        <v/>
      </c>
      <c r="M704" s="12" t="str">
        <f t="shared" si="83"/>
        <v/>
      </c>
      <c r="N704" s="74" t="str">
        <f t="shared" si="84"/>
        <v/>
      </c>
      <c r="O704" t="str">
        <f t="shared" si="85"/>
        <v/>
      </c>
      <c r="P704" s="12" t="str">
        <f t="shared" si="86"/>
        <v/>
      </c>
    </row>
    <row r="705" spans="1:16" ht="15" customHeight="1" x14ac:dyDescent="0.2">
      <c r="A705" s="73" t="str">
        <f t="shared" si="80"/>
        <v/>
      </c>
      <c r="B705" s="72" t="str">
        <f t="shared" si="81"/>
        <v/>
      </c>
      <c r="C705" s="36" t="s">
        <v>365</v>
      </c>
      <c r="D705" s="36">
        <v>706</v>
      </c>
      <c r="E705" s="68"/>
      <c r="F705" s="35">
        <v>3003324</v>
      </c>
      <c r="G705" s="35" t="s">
        <v>13</v>
      </c>
      <c r="H705" s="36" t="s">
        <v>9</v>
      </c>
      <c r="I705" s="72"/>
      <c r="K705">
        <v>704</v>
      </c>
      <c r="L705" s="12" t="str">
        <f t="shared" si="82"/>
        <v/>
      </c>
      <c r="M705" s="12" t="str">
        <f t="shared" si="83"/>
        <v/>
      </c>
      <c r="N705" s="74" t="str">
        <f t="shared" si="84"/>
        <v/>
      </c>
      <c r="O705" t="str">
        <f t="shared" si="85"/>
        <v/>
      </c>
      <c r="P705" s="12" t="str">
        <f t="shared" si="86"/>
        <v/>
      </c>
    </row>
    <row r="706" spans="1:16" ht="15" customHeight="1" x14ac:dyDescent="0.2">
      <c r="A706" s="73" t="str">
        <f t="shared" ref="A706:A769" si="87">IFERROR(RANK(B706,$B$2:$B$1774,1),"")</f>
        <v/>
      </c>
      <c r="B706" s="72" t="str">
        <f t="shared" si="81"/>
        <v/>
      </c>
      <c r="C706" s="36" t="s">
        <v>365</v>
      </c>
      <c r="D706" s="36">
        <v>706</v>
      </c>
      <c r="E706" s="68"/>
      <c r="F706" s="35">
        <v>3003325</v>
      </c>
      <c r="G706" s="35" t="s">
        <v>13</v>
      </c>
      <c r="H706" s="36" t="s">
        <v>0</v>
      </c>
      <c r="I706" s="72"/>
      <c r="K706">
        <v>705</v>
      </c>
      <c r="L706" s="12" t="str">
        <f t="shared" si="82"/>
        <v/>
      </c>
      <c r="M706" s="12" t="str">
        <f t="shared" si="83"/>
        <v/>
      </c>
      <c r="N706" s="74" t="str">
        <f t="shared" si="84"/>
        <v/>
      </c>
      <c r="O706" t="str">
        <f t="shared" si="85"/>
        <v/>
      </c>
      <c r="P706" s="12" t="str">
        <f t="shared" si="86"/>
        <v/>
      </c>
    </row>
    <row r="707" spans="1:16" ht="15" customHeight="1" x14ac:dyDescent="0.2">
      <c r="A707" s="73" t="str">
        <f t="shared" si="87"/>
        <v/>
      </c>
      <c r="B707" s="72" t="str">
        <f t="shared" ref="B707:B770" si="88">IFERROR(SEARCH($J$4,G707)+ROW()/100000,"")</f>
        <v/>
      </c>
      <c r="C707" s="36" t="s">
        <v>365</v>
      </c>
      <c r="D707" s="36">
        <v>706</v>
      </c>
      <c r="E707" s="68"/>
      <c r="F707" s="35">
        <v>3003522</v>
      </c>
      <c r="G707" s="35" t="s">
        <v>983</v>
      </c>
      <c r="H707" s="36" t="s">
        <v>8</v>
      </c>
      <c r="I707" s="72"/>
      <c r="K707">
        <v>706</v>
      </c>
      <c r="L707" s="12" t="str">
        <f t="shared" si="82"/>
        <v/>
      </c>
      <c r="M707" s="12" t="str">
        <f t="shared" si="83"/>
        <v/>
      </c>
      <c r="N707" s="74" t="str">
        <f t="shared" si="84"/>
        <v/>
      </c>
      <c r="O707" t="str">
        <f t="shared" si="85"/>
        <v/>
      </c>
      <c r="P707" s="12" t="str">
        <f t="shared" si="86"/>
        <v/>
      </c>
    </row>
    <row r="708" spans="1:16" ht="15" customHeight="1" x14ac:dyDescent="0.2">
      <c r="A708" s="73" t="str">
        <f t="shared" si="87"/>
        <v/>
      </c>
      <c r="B708" s="72" t="str">
        <f t="shared" si="88"/>
        <v/>
      </c>
      <c r="C708" s="36" t="s">
        <v>365</v>
      </c>
      <c r="D708" s="36">
        <v>706</v>
      </c>
      <c r="E708" s="68"/>
      <c r="F708" s="35">
        <v>3002988</v>
      </c>
      <c r="G708" s="35" t="s">
        <v>615</v>
      </c>
      <c r="H708" s="36" t="s">
        <v>616</v>
      </c>
      <c r="I708" s="72"/>
      <c r="K708">
        <v>707</v>
      </c>
      <c r="L708" s="12" t="str">
        <f t="shared" si="82"/>
        <v/>
      </c>
      <c r="M708" s="12" t="str">
        <f t="shared" si="83"/>
        <v/>
      </c>
      <c r="N708" s="74" t="str">
        <f t="shared" si="84"/>
        <v/>
      </c>
      <c r="O708" t="str">
        <f t="shared" si="85"/>
        <v/>
      </c>
      <c r="P708" s="12" t="str">
        <f t="shared" si="86"/>
        <v/>
      </c>
    </row>
    <row r="709" spans="1:16" ht="15" customHeight="1" x14ac:dyDescent="0.2">
      <c r="A709" s="73" t="str">
        <f t="shared" si="87"/>
        <v/>
      </c>
      <c r="B709" s="72" t="str">
        <f t="shared" si="88"/>
        <v/>
      </c>
      <c r="C709" s="36" t="s">
        <v>365</v>
      </c>
      <c r="D709" s="36">
        <v>706</v>
      </c>
      <c r="E709" s="68"/>
      <c r="F709" s="35">
        <v>3003493</v>
      </c>
      <c r="G709" s="35" t="s">
        <v>615</v>
      </c>
      <c r="H709" s="36" t="s">
        <v>0</v>
      </c>
      <c r="I709" s="72"/>
      <c r="K709">
        <v>708</v>
      </c>
      <c r="L709" s="12" t="str">
        <f t="shared" si="82"/>
        <v/>
      </c>
      <c r="M709" s="12" t="str">
        <f t="shared" si="83"/>
        <v/>
      </c>
      <c r="N709" s="74" t="str">
        <f t="shared" si="84"/>
        <v/>
      </c>
      <c r="O709" t="str">
        <f t="shared" si="85"/>
        <v/>
      </c>
      <c r="P709" s="12" t="str">
        <f t="shared" si="86"/>
        <v/>
      </c>
    </row>
    <row r="710" spans="1:16" ht="15" customHeight="1" x14ac:dyDescent="0.2">
      <c r="A710" s="73" t="str">
        <f t="shared" si="87"/>
        <v/>
      </c>
      <c r="B710" s="72" t="str">
        <f t="shared" si="88"/>
        <v/>
      </c>
      <c r="C710" s="36" t="s">
        <v>365</v>
      </c>
      <c r="D710" s="36">
        <v>706</v>
      </c>
      <c r="E710" s="68"/>
      <c r="F710" s="35">
        <v>3004308</v>
      </c>
      <c r="G710" s="35" t="s">
        <v>615</v>
      </c>
      <c r="H710" s="36" t="s">
        <v>528</v>
      </c>
      <c r="I710" s="72"/>
      <c r="K710">
        <v>709</v>
      </c>
      <c r="L710" s="12" t="str">
        <f t="shared" si="82"/>
        <v/>
      </c>
      <c r="M710" s="12" t="str">
        <f t="shared" si="83"/>
        <v/>
      </c>
      <c r="N710" s="74" t="str">
        <f t="shared" si="84"/>
        <v/>
      </c>
      <c r="O710" t="str">
        <f t="shared" si="85"/>
        <v/>
      </c>
      <c r="P710" s="12" t="str">
        <f t="shared" si="86"/>
        <v/>
      </c>
    </row>
    <row r="711" spans="1:16" ht="15" customHeight="1" x14ac:dyDescent="0.2">
      <c r="A711" s="73" t="str">
        <f t="shared" si="87"/>
        <v/>
      </c>
      <c r="B711" s="72" t="str">
        <f t="shared" si="88"/>
        <v/>
      </c>
      <c r="C711" s="36" t="s">
        <v>365</v>
      </c>
      <c r="D711" s="36">
        <v>706</v>
      </c>
      <c r="E711" s="68"/>
      <c r="F711" s="35">
        <v>3003330</v>
      </c>
      <c r="G711" s="35" t="s">
        <v>851</v>
      </c>
      <c r="H711" s="36" t="s">
        <v>8</v>
      </c>
      <c r="I711" s="72"/>
      <c r="K711">
        <v>710</v>
      </c>
      <c r="L711" s="12" t="str">
        <f t="shared" si="82"/>
        <v/>
      </c>
      <c r="M711" s="12" t="str">
        <f t="shared" si="83"/>
        <v/>
      </c>
      <c r="N711" s="74" t="str">
        <f t="shared" si="84"/>
        <v/>
      </c>
      <c r="O711" t="str">
        <f t="shared" si="85"/>
        <v/>
      </c>
      <c r="P711" s="12" t="str">
        <f t="shared" si="86"/>
        <v/>
      </c>
    </row>
    <row r="712" spans="1:16" ht="15" customHeight="1" x14ac:dyDescent="0.2">
      <c r="A712" s="73" t="str">
        <f t="shared" si="87"/>
        <v/>
      </c>
      <c r="B712" s="72" t="str">
        <f t="shared" si="88"/>
        <v/>
      </c>
      <c r="C712" s="36" t="s">
        <v>365</v>
      </c>
      <c r="D712" s="36">
        <v>706</v>
      </c>
      <c r="E712" s="68"/>
      <c r="F712" s="35">
        <v>3003344</v>
      </c>
      <c r="G712" s="35" t="s">
        <v>858</v>
      </c>
      <c r="H712" s="36" t="s">
        <v>8</v>
      </c>
      <c r="I712" s="72"/>
      <c r="K712">
        <v>711</v>
      </c>
      <c r="L712" s="12" t="str">
        <f t="shared" si="82"/>
        <v/>
      </c>
      <c r="M712" s="12" t="str">
        <f t="shared" si="83"/>
        <v/>
      </c>
      <c r="N712" s="74" t="str">
        <f t="shared" si="84"/>
        <v/>
      </c>
      <c r="O712" t="str">
        <f t="shared" si="85"/>
        <v/>
      </c>
      <c r="P712" s="12" t="str">
        <f t="shared" si="86"/>
        <v/>
      </c>
    </row>
    <row r="713" spans="1:16" ht="15" customHeight="1" x14ac:dyDescent="0.2">
      <c r="A713" s="73" t="str">
        <f t="shared" si="87"/>
        <v/>
      </c>
      <c r="B713" s="72" t="str">
        <f t="shared" si="88"/>
        <v/>
      </c>
      <c r="C713" s="36" t="s">
        <v>365</v>
      </c>
      <c r="D713" s="36">
        <v>706</v>
      </c>
      <c r="E713" s="68"/>
      <c r="F713" s="35">
        <v>3003345</v>
      </c>
      <c r="G713" s="35" t="s">
        <v>858</v>
      </c>
      <c r="H713" s="36" t="s">
        <v>0</v>
      </c>
      <c r="I713" s="72"/>
      <c r="K713">
        <v>712</v>
      </c>
      <c r="L713" s="12" t="str">
        <f t="shared" si="82"/>
        <v/>
      </c>
      <c r="M713" s="12" t="str">
        <f t="shared" si="83"/>
        <v/>
      </c>
      <c r="N713" s="74" t="str">
        <f t="shared" si="84"/>
        <v/>
      </c>
      <c r="O713" t="str">
        <f t="shared" si="85"/>
        <v/>
      </c>
      <c r="P713" s="12" t="str">
        <f t="shared" si="86"/>
        <v/>
      </c>
    </row>
    <row r="714" spans="1:16" ht="15" customHeight="1" x14ac:dyDescent="0.2">
      <c r="A714" s="73" t="str">
        <f t="shared" si="87"/>
        <v/>
      </c>
      <c r="B714" s="72" t="str">
        <f t="shared" si="88"/>
        <v/>
      </c>
      <c r="C714" s="36" t="s">
        <v>365</v>
      </c>
      <c r="D714" s="36">
        <v>706</v>
      </c>
      <c r="E714" s="68"/>
      <c r="F714" s="35">
        <v>3003332</v>
      </c>
      <c r="G714" s="35" t="s">
        <v>853</v>
      </c>
      <c r="H714" s="36" t="s">
        <v>8</v>
      </c>
      <c r="I714" s="72"/>
      <c r="K714">
        <v>713</v>
      </c>
      <c r="L714" s="12" t="str">
        <f t="shared" si="82"/>
        <v/>
      </c>
      <c r="M714" s="12" t="str">
        <f t="shared" si="83"/>
        <v/>
      </c>
      <c r="N714" s="74" t="str">
        <f t="shared" si="84"/>
        <v/>
      </c>
      <c r="O714" t="str">
        <f t="shared" si="85"/>
        <v/>
      </c>
      <c r="P714" s="12" t="str">
        <f t="shared" si="86"/>
        <v/>
      </c>
    </row>
    <row r="715" spans="1:16" ht="15" customHeight="1" x14ac:dyDescent="0.2">
      <c r="A715" s="73" t="str">
        <f t="shared" si="87"/>
        <v/>
      </c>
      <c r="B715" s="72" t="str">
        <f t="shared" si="88"/>
        <v/>
      </c>
      <c r="C715" s="36" t="s">
        <v>365</v>
      </c>
      <c r="D715" s="36">
        <v>706</v>
      </c>
      <c r="E715" s="68"/>
      <c r="F715" s="35">
        <v>3003331</v>
      </c>
      <c r="G715" s="35" t="s">
        <v>852</v>
      </c>
      <c r="H715" s="36" t="s">
        <v>8</v>
      </c>
      <c r="I715" s="72"/>
      <c r="K715">
        <v>714</v>
      </c>
      <c r="L715" s="12" t="str">
        <f t="shared" si="82"/>
        <v/>
      </c>
      <c r="M715" s="12" t="str">
        <f t="shared" si="83"/>
        <v/>
      </c>
      <c r="N715" s="74" t="str">
        <f t="shared" si="84"/>
        <v/>
      </c>
      <c r="O715" t="str">
        <f t="shared" si="85"/>
        <v/>
      </c>
      <c r="P715" s="12" t="str">
        <f t="shared" si="86"/>
        <v/>
      </c>
    </row>
    <row r="716" spans="1:16" ht="15" customHeight="1" x14ac:dyDescent="0.2">
      <c r="A716" s="73" t="str">
        <f t="shared" si="87"/>
        <v/>
      </c>
      <c r="B716" s="72" t="str">
        <f t="shared" si="88"/>
        <v/>
      </c>
      <c r="C716" s="36" t="s">
        <v>365</v>
      </c>
      <c r="D716" s="36">
        <v>706</v>
      </c>
      <c r="E716" s="68"/>
      <c r="F716" s="35">
        <v>3003340</v>
      </c>
      <c r="G716" s="35" t="s">
        <v>856</v>
      </c>
      <c r="H716" s="36" t="s">
        <v>8</v>
      </c>
      <c r="I716" s="72"/>
      <c r="K716">
        <v>715</v>
      </c>
      <c r="L716" s="12" t="str">
        <f t="shared" si="82"/>
        <v/>
      </c>
      <c r="M716" s="12" t="str">
        <f t="shared" si="83"/>
        <v/>
      </c>
      <c r="N716" s="74" t="str">
        <f t="shared" si="84"/>
        <v/>
      </c>
      <c r="O716" t="str">
        <f t="shared" si="85"/>
        <v/>
      </c>
      <c r="P716" s="12" t="str">
        <f t="shared" si="86"/>
        <v/>
      </c>
    </row>
    <row r="717" spans="1:16" ht="15" customHeight="1" x14ac:dyDescent="0.2">
      <c r="A717" s="73" t="str">
        <f t="shared" si="87"/>
        <v/>
      </c>
      <c r="B717" s="72" t="str">
        <f t="shared" si="88"/>
        <v/>
      </c>
      <c r="C717" s="36" t="s">
        <v>365</v>
      </c>
      <c r="D717" s="36">
        <v>706</v>
      </c>
      <c r="E717" s="68"/>
      <c r="F717" s="35">
        <v>3003337</v>
      </c>
      <c r="G717" s="35" t="s">
        <v>855</v>
      </c>
      <c r="H717" s="36" t="s">
        <v>8</v>
      </c>
      <c r="I717" s="72"/>
      <c r="K717">
        <v>716</v>
      </c>
      <c r="L717" s="12" t="str">
        <f t="shared" si="82"/>
        <v/>
      </c>
      <c r="M717" s="12" t="str">
        <f t="shared" si="83"/>
        <v/>
      </c>
      <c r="N717" s="74" t="str">
        <f t="shared" si="84"/>
        <v/>
      </c>
      <c r="O717" t="str">
        <f t="shared" si="85"/>
        <v/>
      </c>
      <c r="P717" s="12" t="str">
        <f t="shared" si="86"/>
        <v/>
      </c>
    </row>
    <row r="718" spans="1:16" ht="15" customHeight="1" x14ac:dyDescent="0.2">
      <c r="A718" s="73" t="str">
        <f t="shared" si="87"/>
        <v/>
      </c>
      <c r="B718" s="72" t="str">
        <f t="shared" si="88"/>
        <v/>
      </c>
      <c r="C718" s="36" t="s">
        <v>365</v>
      </c>
      <c r="D718" s="36">
        <v>706</v>
      </c>
      <c r="E718" s="68"/>
      <c r="F718" s="35">
        <v>3003338</v>
      </c>
      <c r="G718" s="35" t="s">
        <v>855</v>
      </c>
      <c r="H718" s="36" t="s">
        <v>11</v>
      </c>
      <c r="I718" s="72"/>
      <c r="K718">
        <v>717</v>
      </c>
      <c r="L718" s="12" t="str">
        <f t="shared" si="82"/>
        <v/>
      </c>
      <c r="M718" s="12" t="str">
        <f t="shared" si="83"/>
        <v/>
      </c>
      <c r="N718" s="74" t="str">
        <f t="shared" si="84"/>
        <v/>
      </c>
      <c r="O718" t="str">
        <f t="shared" si="85"/>
        <v/>
      </c>
      <c r="P718" s="12" t="str">
        <f t="shared" si="86"/>
        <v/>
      </c>
    </row>
    <row r="719" spans="1:16" ht="15" customHeight="1" x14ac:dyDescent="0.2">
      <c r="A719" s="73" t="str">
        <f t="shared" si="87"/>
        <v/>
      </c>
      <c r="B719" s="72" t="str">
        <f t="shared" si="88"/>
        <v/>
      </c>
      <c r="C719" s="36" t="s">
        <v>365</v>
      </c>
      <c r="D719" s="36">
        <v>706</v>
      </c>
      <c r="E719" s="68"/>
      <c r="F719" s="35">
        <v>3003339</v>
      </c>
      <c r="G719" s="35" t="s">
        <v>79</v>
      </c>
      <c r="H719" s="36" t="s">
        <v>8</v>
      </c>
      <c r="I719" s="72"/>
      <c r="K719">
        <v>718</v>
      </c>
      <c r="L719" s="12" t="str">
        <f t="shared" si="82"/>
        <v/>
      </c>
      <c r="M719" s="12" t="str">
        <f t="shared" si="83"/>
        <v/>
      </c>
      <c r="N719" s="74" t="str">
        <f t="shared" si="84"/>
        <v/>
      </c>
      <c r="O719" t="str">
        <f t="shared" si="85"/>
        <v/>
      </c>
      <c r="P719" s="12" t="str">
        <f t="shared" si="86"/>
        <v/>
      </c>
    </row>
    <row r="720" spans="1:16" ht="15" customHeight="1" x14ac:dyDescent="0.2">
      <c r="A720" s="73" t="str">
        <f t="shared" si="87"/>
        <v/>
      </c>
      <c r="B720" s="72" t="str">
        <f t="shared" si="88"/>
        <v/>
      </c>
      <c r="C720" s="36" t="s">
        <v>365</v>
      </c>
      <c r="D720" s="36">
        <v>706</v>
      </c>
      <c r="E720" s="68"/>
      <c r="F720" s="35">
        <v>3003333</v>
      </c>
      <c r="G720" s="35" t="s">
        <v>854</v>
      </c>
      <c r="H720" s="36" t="s">
        <v>8</v>
      </c>
      <c r="I720" s="72"/>
      <c r="K720">
        <v>719</v>
      </c>
      <c r="L720" s="12" t="str">
        <f t="shared" si="82"/>
        <v/>
      </c>
      <c r="M720" s="12" t="str">
        <f t="shared" si="83"/>
        <v/>
      </c>
      <c r="N720" s="74" t="str">
        <f t="shared" si="84"/>
        <v/>
      </c>
      <c r="O720" t="str">
        <f t="shared" si="85"/>
        <v/>
      </c>
      <c r="P720" s="12" t="str">
        <f t="shared" si="86"/>
        <v/>
      </c>
    </row>
    <row r="721" spans="1:16" ht="15" customHeight="1" x14ac:dyDescent="0.2">
      <c r="A721" s="73" t="str">
        <f t="shared" si="87"/>
        <v/>
      </c>
      <c r="B721" s="72" t="str">
        <f t="shared" si="88"/>
        <v/>
      </c>
      <c r="C721" s="36" t="s">
        <v>365</v>
      </c>
      <c r="D721" s="36">
        <v>706</v>
      </c>
      <c r="E721" s="68"/>
      <c r="F721" s="35">
        <v>3003334</v>
      </c>
      <c r="G721" s="35" t="s">
        <v>854</v>
      </c>
      <c r="H721" s="36" t="s">
        <v>11</v>
      </c>
      <c r="I721" s="72"/>
      <c r="K721">
        <v>720</v>
      </c>
      <c r="L721" s="12" t="str">
        <f t="shared" si="82"/>
        <v/>
      </c>
      <c r="M721" s="12" t="str">
        <f t="shared" si="83"/>
        <v/>
      </c>
      <c r="N721" s="74" t="str">
        <f t="shared" si="84"/>
        <v/>
      </c>
      <c r="O721" t="str">
        <f t="shared" si="85"/>
        <v/>
      </c>
      <c r="P721" s="12" t="str">
        <f t="shared" si="86"/>
        <v/>
      </c>
    </row>
    <row r="722" spans="1:16" ht="15" customHeight="1" x14ac:dyDescent="0.2">
      <c r="A722" s="73" t="str">
        <f t="shared" si="87"/>
        <v/>
      </c>
      <c r="B722" s="72" t="str">
        <f t="shared" si="88"/>
        <v/>
      </c>
      <c r="C722" s="36" t="s">
        <v>365</v>
      </c>
      <c r="D722" s="36">
        <v>706</v>
      </c>
      <c r="E722" s="68"/>
      <c r="F722" s="35">
        <v>3003335</v>
      </c>
      <c r="G722" s="35" t="s">
        <v>25</v>
      </c>
      <c r="H722" s="36" t="s">
        <v>8</v>
      </c>
      <c r="I722" s="72"/>
      <c r="K722">
        <v>721</v>
      </c>
      <c r="L722" s="12" t="str">
        <f t="shared" si="82"/>
        <v/>
      </c>
      <c r="M722" s="12" t="str">
        <f t="shared" si="83"/>
        <v/>
      </c>
      <c r="N722" s="74" t="str">
        <f t="shared" si="84"/>
        <v/>
      </c>
      <c r="O722" t="str">
        <f t="shared" si="85"/>
        <v/>
      </c>
      <c r="P722" s="12" t="str">
        <f t="shared" si="86"/>
        <v/>
      </c>
    </row>
    <row r="723" spans="1:16" ht="15" customHeight="1" x14ac:dyDescent="0.2">
      <c r="A723" s="73" t="str">
        <f t="shared" si="87"/>
        <v/>
      </c>
      <c r="B723" s="72" t="str">
        <f t="shared" si="88"/>
        <v/>
      </c>
      <c r="C723" s="36" t="s">
        <v>365</v>
      </c>
      <c r="D723" s="36">
        <v>706</v>
      </c>
      <c r="E723" s="68"/>
      <c r="F723" s="35">
        <v>3003336</v>
      </c>
      <c r="G723" s="35" t="s">
        <v>25</v>
      </c>
      <c r="H723" s="36" t="s">
        <v>11</v>
      </c>
      <c r="I723" s="72"/>
      <c r="K723">
        <v>722</v>
      </c>
      <c r="L723" s="12" t="str">
        <f t="shared" si="82"/>
        <v/>
      </c>
      <c r="M723" s="12" t="str">
        <f t="shared" si="83"/>
        <v/>
      </c>
      <c r="N723" s="74" t="str">
        <f t="shared" si="84"/>
        <v/>
      </c>
      <c r="O723" t="str">
        <f t="shared" si="85"/>
        <v/>
      </c>
      <c r="P723" s="12" t="str">
        <f t="shared" si="86"/>
        <v/>
      </c>
    </row>
    <row r="724" spans="1:16" ht="15" customHeight="1" x14ac:dyDescent="0.2">
      <c r="A724" s="73" t="str">
        <f t="shared" si="87"/>
        <v/>
      </c>
      <c r="B724" s="72" t="str">
        <f t="shared" si="88"/>
        <v/>
      </c>
      <c r="C724" s="36" t="s">
        <v>365</v>
      </c>
      <c r="D724" s="36">
        <v>706</v>
      </c>
      <c r="E724" s="68"/>
      <c r="F724" s="35">
        <v>3003342</v>
      </c>
      <c r="G724" s="35" t="s">
        <v>857</v>
      </c>
      <c r="H724" s="36" t="s">
        <v>8</v>
      </c>
      <c r="I724" s="72"/>
      <c r="K724">
        <v>723</v>
      </c>
      <c r="L724" s="12" t="str">
        <f t="shared" si="82"/>
        <v/>
      </c>
      <c r="M724" s="12" t="str">
        <f t="shared" si="83"/>
        <v/>
      </c>
      <c r="N724" s="74" t="str">
        <f t="shared" si="84"/>
        <v/>
      </c>
      <c r="O724" t="str">
        <f t="shared" si="85"/>
        <v/>
      </c>
      <c r="P724" s="12" t="str">
        <f t="shared" si="86"/>
        <v/>
      </c>
    </row>
    <row r="725" spans="1:16" ht="15" customHeight="1" x14ac:dyDescent="0.2">
      <c r="A725" s="73" t="str">
        <f t="shared" si="87"/>
        <v/>
      </c>
      <c r="B725" s="72" t="str">
        <f t="shared" si="88"/>
        <v/>
      </c>
      <c r="C725" s="36" t="s">
        <v>365</v>
      </c>
      <c r="D725" s="36">
        <v>706</v>
      </c>
      <c r="E725" s="68"/>
      <c r="F725" s="35">
        <v>3003343</v>
      </c>
      <c r="G725" s="35" t="s">
        <v>857</v>
      </c>
      <c r="H725" s="36" t="s">
        <v>0</v>
      </c>
      <c r="I725" s="72"/>
      <c r="K725">
        <v>724</v>
      </c>
      <c r="L725" s="12" t="str">
        <f t="shared" si="82"/>
        <v/>
      </c>
      <c r="M725" s="12" t="str">
        <f t="shared" si="83"/>
        <v/>
      </c>
      <c r="N725" s="74" t="str">
        <f t="shared" si="84"/>
        <v/>
      </c>
      <c r="O725" t="str">
        <f t="shared" si="85"/>
        <v/>
      </c>
      <c r="P725" s="12" t="str">
        <f t="shared" si="86"/>
        <v/>
      </c>
    </row>
    <row r="726" spans="1:16" ht="15" customHeight="1" x14ac:dyDescent="0.2">
      <c r="A726" s="73" t="str">
        <f t="shared" si="87"/>
        <v/>
      </c>
      <c r="B726" s="72" t="str">
        <f t="shared" si="88"/>
        <v/>
      </c>
      <c r="C726" s="36" t="s">
        <v>365</v>
      </c>
      <c r="D726" s="36">
        <v>706</v>
      </c>
      <c r="E726" s="68"/>
      <c r="F726" s="35">
        <v>3003341</v>
      </c>
      <c r="G726" s="35" t="s">
        <v>63</v>
      </c>
      <c r="H726" s="36" t="s">
        <v>8</v>
      </c>
      <c r="I726" s="72"/>
      <c r="K726">
        <v>725</v>
      </c>
      <c r="L726" s="12" t="str">
        <f t="shared" si="82"/>
        <v/>
      </c>
      <c r="M726" s="12" t="str">
        <f t="shared" si="83"/>
        <v/>
      </c>
      <c r="N726" s="74" t="str">
        <f t="shared" si="84"/>
        <v/>
      </c>
      <c r="O726" t="str">
        <f t="shared" si="85"/>
        <v/>
      </c>
      <c r="P726" s="12" t="str">
        <f t="shared" si="86"/>
        <v/>
      </c>
    </row>
    <row r="727" spans="1:16" ht="15" customHeight="1" x14ac:dyDescent="0.2">
      <c r="A727" s="73" t="str">
        <f t="shared" si="87"/>
        <v/>
      </c>
      <c r="B727" s="72" t="str">
        <f t="shared" si="88"/>
        <v/>
      </c>
      <c r="C727" s="36" t="s">
        <v>365</v>
      </c>
      <c r="D727" s="36">
        <v>706</v>
      </c>
      <c r="E727" s="68"/>
      <c r="F727" s="35">
        <v>3003346</v>
      </c>
      <c r="G727" s="35" t="s">
        <v>17</v>
      </c>
      <c r="H727" s="36" t="s">
        <v>8</v>
      </c>
      <c r="I727" s="72"/>
      <c r="K727">
        <v>726</v>
      </c>
      <c r="L727" s="12" t="str">
        <f t="shared" si="82"/>
        <v/>
      </c>
      <c r="M727" s="12" t="str">
        <f t="shared" si="83"/>
        <v/>
      </c>
      <c r="N727" s="74" t="str">
        <f t="shared" si="84"/>
        <v/>
      </c>
      <c r="O727" t="str">
        <f t="shared" si="85"/>
        <v/>
      </c>
      <c r="P727" s="12" t="str">
        <f t="shared" si="86"/>
        <v/>
      </c>
    </row>
    <row r="728" spans="1:16" ht="15" customHeight="1" x14ac:dyDescent="0.2">
      <c r="A728" s="73" t="str">
        <f t="shared" si="87"/>
        <v/>
      </c>
      <c r="B728" s="72" t="str">
        <f t="shared" si="88"/>
        <v/>
      </c>
      <c r="C728" s="36" t="s">
        <v>365</v>
      </c>
      <c r="D728" s="36">
        <v>706</v>
      </c>
      <c r="E728" s="68"/>
      <c r="F728" s="35">
        <v>3003356</v>
      </c>
      <c r="G728" s="35" t="s">
        <v>863</v>
      </c>
      <c r="H728" s="36" t="s">
        <v>8</v>
      </c>
      <c r="I728" s="72"/>
      <c r="K728">
        <v>727</v>
      </c>
      <c r="L728" s="12" t="str">
        <f t="shared" si="82"/>
        <v/>
      </c>
      <c r="M728" s="12" t="str">
        <f t="shared" si="83"/>
        <v/>
      </c>
      <c r="N728" s="74" t="str">
        <f t="shared" si="84"/>
        <v/>
      </c>
      <c r="O728" t="str">
        <f t="shared" si="85"/>
        <v/>
      </c>
      <c r="P728" s="12" t="str">
        <f t="shared" si="86"/>
        <v/>
      </c>
    </row>
    <row r="729" spans="1:16" ht="15" customHeight="1" x14ac:dyDescent="0.2">
      <c r="A729" s="73" t="str">
        <f t="shared" si="87"/>
        <v/>
      </c>
      <c r="B729" s="72" t="str">
        <f t="shared" si="88"/>
        <v/>
      </c>
      <c r="C729" s="36" t="s">
        <v>365</v>
      </c>
      <c r="D729" s="36">
        <v>706</v>
      </c>
      <c r="E729" s="68"/>
      <c r="F729" s="35">
        <v>3003357</v>
      </c>
      <c r="G729" s="35" t="s">
        <v>863</v>
      </c>
      <c r="H729" s="36" t="s">
        <v>11</v>
      </c>
      <c r="I729" s="72"/>
      <c r="K729">
        <v>728</v>
      </c>
      <c r="L729" s="12" t="str">
        <f t="shared" si="82"/>
        <v/>
      </c>
      <c r="M729" s="12" t="str">
        <f t="shared" si="83"/>
        <v/>
      </c>
      <c r="N729" s="74" t="str">
        <f t="shared" si="84"/>
        <v/>
      </c>
      <c r="O729" t="str">
        <f t="shared" si="85"/>
        <v/>
      </c>
      <c r="P729" s="12" t="str">
        <f t="shared" si="86"/>
        <v/>
      </c>
    </row>
    <row r="730" spans="1:16" ht="15" customHeight="1" x14ac:dyDescent="0.2">
      <c r="A730" s="73" t="str">
        <f t="shared" si="87"/>
        <v/>
      </c>
      <c r="B730" s="72" t="str">
        <f t="shared" si="88"/>
        <v/>
      </c>
      <c r="C730" s="36" t="s">
        <v>365</v>
      </c>
      <c r="D730" s="36">
        <v>706</v>
      </c>
      <c r="E730" s="68"/>
      <c r="F730" s="35">
        <v>3003354</v>
      </c>
      <c r="G730" s="35" t="s">
        <v>98</v>
      </c>
      <c r="H730" s="36" t="s">
        <v>8</v>
      </c>
      <c r="I730" s="72"/>
      <c r="K730">
        <v>729</v>
      </c>
      <c r="L730" s="12" t="str">
        <f t="shared" si="82"/>
        <v/>
      </c>
      <c r="M730" s="12" t="str">
        <f t="shared" si="83"/>
        <v/>
      </c>
      <c r="N730" s="74" t="str">
        <f t="shared" si="84"/>
        <v/>
      </c>
      <c r="O730" t="str">
        <f t="shared" si="85"/>
        <v/>
      </c>
      <c r="P730" s="12" t="str">
        <f t="shared" si="86"/>
        <v/>
      </c>
    </row>
    <row r="731" spans="1:16" ht="15" customHeight="1" x14ac:dyDescent="0.2">
      <c r="A731" s="73" t="str">
        <f t="shared" si="87"/>
        <v/>
      </c>
      <c r="B731" s="72" t="str">
        <f t="shared" si="88"/>
        <v/>
      </c>
      <c r="C731" s="36" t="s">
        <v>365</v>
      </c>
      <c r="D731" s="36">
        <v>706</v>
      </c>
      <c r="E731" s="68"/>
      <c r="F731" s="35">
        <v>3003355</v>
      </c>
      <c r="G731" s="35" t="s">
        <v>98</v>
      </c>
      <c r="H731" s="36" t="s">
        <v>11</v>
      </c>
      <c r="I731" s="72"/>
      <c r="K731">
        <v>730</v>
      </c>
      <c r="L731" s="12" t="str">
        <f t="shared" si="82"/>
        <v/>
      </c>
      <c r="M731" s="12" t="str">
        <f t="shared" si="83"/>
        <v/>
      </c>
      <c r="N731" s="74" t="str">
        <f t="shared" si="84"/>
        <v/>
      </c>
      <c r="O731" t="str">
        <f t="shared" si="85"/>
        <v/>
      </c>
      <c r="P731" s="12" t="str">
        <f t="shared" si="86"/>
        <v/>
      </c>
    </row>
    <row r="732" spans="1:16" ht="15" customHeight="1" x14ac:dyDescent="0.2">
      <c r="A732" s="73" t="str">
        <f t="shared" si="87"/>
        <v/>
      </c>
      <c r="B732" s="72" t="str">
        <f t="shared" si="88"/>
        <v/>
      </c>
      <c r="C732" s="36" t="s">
        <v>365</v>
      </c>
      <c r="D732" s="36">
        <v>706</v>
      </c>
      <c r="E732" s="68"/>
      <c r="F732" s="35">
        <v>3003454</v>
      </c>
      <c r="G732" s="35" t="s">
        <v>954</v>
      </c>
      <c r="H732" s="36" t="s">
        <v>8</v>
      </c>
      <c r="I732" s="72"/>
      <c r="K732">
        <v>731</v>
      </c>
      <c r="L732" s="12" t="str">
        <f t="shared" si="82"/>
        <v/>
      </c>
      <c r="M732" s="12" t="str">
        <f t="shared" si="83"/>
        <v/>
      </c>
      <c r="N732" s="74" t="str">
        <f t="shared" si="84"/>
        <v/>
      </c>
      <c r="O732" t="str">
        <f t="shared" si="85"/>
        <v/>
      </c>
      <c r="P732" s="12" t="str">
        <f t="shared" si="86"/>
        <v/>
      </c>
    </row>
    <row r="733" spans="1:16" ht="15" customHeight="1" x14ac:dyDescent="0.2">
      <c r="A733" s="73" t="str">
        <f t="shared" si="87"/>
        <v/>
      </c>
      <c r="B733" s="72" t="str">
        <f t="shared" si="88"/>
        <v/>
      </c>
      <c r="C733" s="36" t="s">
        <v>365</v>
      </c>
      <c r="D733" s="36">
        <v>706</v>
      </c>
      <c r="E733" s="68"/>
      <c r="F733" s="35">
        <v>3003455</v>
      </c>
      <c r="G733" s="35" t="s">
        <v>954</v>
      </c>
      <c r="H733" s="36" t="s">
        <v>11</v>
      </c>
      <c r="I733" s="72"/>
      <c r="K733">
        <v>732</v>
      </c>
      <c r="L733" s="12" t="str">
        <f t="shared" si="82"/>
        <v/>
      </c>
      <c r="M733" s="12" t="str">
        <f t="shared" si="83"/>
        <v/>
      </c>
      <c r="N733" s="74" t="str">
        <f t="shared" si="84"/>
        <v/>
      </c>
      <c r="O733" t="str">
        <f t="shared" si="85"/>
        <v/>
      </c>
      <c r="P733" s="12" t="str">
        <f t="shared" si="86"/>
        <v/>
      </c>
    </row>
    <row r="734" spans="1:16" ht="15" customHeight="1" x14ac:dyDescent="0.2">
      <c r="A734" s="73" t="str">
        <f t="shared" si="87"/>
        <v/>
      </c>
      <c r="B734" s="72" t="str">
        <f t="shared" si="88"/>
        <v/>
      </c>
      <c r="C734" s="36" t="s">
        <v>365</v>
      </c>
      <c r="D734" s="36">
        <v>706</v>
      </c>
      <c r="E734" s="68"/>
      <c r="F734" s="35">
        <v>3003456</v>
      </c>
      <c r="G734" s="35" t="s">
        <v>76</v>
      </c>
      <c r="H734" s="36" t="s">
        <v>8</v>
      </c>
      <c r="I734" s="72"/>
      <c r="K734">
        <v>733</v>
      </c>
      <c r="L734" s="12" t="str">
        <f t="shared" si="82"/>
        <v/>
      </c>
      <c r="M734" s="12" t="str">
        <f t="shared" si="83"/>
        <v/>
      </c>
      <c r="N734" s="74" t="str">
        <f t="shared" si="84"/>
        <v/>
      </c>
      <c r="O734" t="str">
        <f t="shared" si="85"/>
        <v/>
      </c>
      <c r="P734" s="12" t="str">
        <f t="shared" si="86"/>
        <v/>
      </c>
    </row>
    <row r="735" spans="1:16" ht="15" customHeight="1" x14ac:dyDescent="0.2">
      <c r="A735" s="73" t="str">
        <f t="shared" si="87"/>
        <v/>
      </c>
      <c r="B735" s="72" t="str">
        <f t="shared" si="88"/>
        <v/>
      </c>
      <c r="C735" s="36" t="s">
        <v>365</v>
      </c>
      <c r="D735" s="36">
        <v>706</v>
      </c>
      <c r="E735" s="68"/>
      <c r="F735" s="35">
        <v>3003351</v>
      </c>
      <c r="G735" s="35" t="s">
        <v>861</v>
      </c>
      <c r="H735" s="36" t="s">
        <v>8</v>
      </c>
      <c r="I735" s="72"/>
      <c r="K735">
        <v>734</v>
      </c>
      <c r="L735" s="12" t="str">
        <f t="shared" si="82"/>
        <v/>
      </c>
      <c r="M735" s="12" t="str">
        <f t="shared" si="83"/>
        <v/>
      </c>
      <c r="N735" s="74" t="str">
        <f t="shared" si="84"/>
        <v/>
      </c>
      <c r="O735" t="str">
        <f t="shared" si="85"/>
        <v/>
      </c>
      <c r="P735" s="12" t="str">
        <f t="shared" si="86"/>
        <v/>
      </c>
    </row>
    <row r="736" spans="1:16" ht="15" customHeight="1" x14ac:dyDescent="0.2">
      <c r="A736" s="73" t="str">
        <f t="shared" si="87"/>
        <v/>
      </c>
      <c r="B736" s="72" t="str">
        <f t="shared" si="88"/>
        <v/>
      </c>
      <c r="C736" s="36" t="s">
        <v>365</v>
      </c>
      <c r="D736" s="36">
        <v>706</v>
      </c>
      <c r="E736" s="68"/>
      <c r="F736" s="35">
        <v>3003347</v>
      </c>
      <c r="G736" s="35" t="s">
        <v>859</v>
      </c>
      <c r="H736" s="36" t="s">
        <v>8</v>
      </c>
      <c r="I736" s="72"/>
      <c r="K736">
        <v>735</v>
      </c>
      <c r="L736" s="12" t="str">
        <f t="shared" si="82"/>
        <v/>
      </c>
      <c r="M736" s="12" t="str">
        <f t="shared" si="83"/>
        <v/>
      </c>
      <c r="N736" s="74" t="str">
        <f t="shared" si="84"/>
        <v/>
      </c>
      <c r="O736" t="str">
        <f t="shared" si="85"/>
        <v/>
      </c>
      <c r="P736" s="12" t="str">
        <f t="shared" si="86"/>
        <v/>
      </c>
    </row>
    <row r="737" spans="1:16" ht="15" customHeight="1" x14ac:dyDescent="0.2">
      <c r="A737" s="73" t="str">
        <f t="shared" si="87"/>
        <v/>
      </c>
      <c r="B737" s="72" t="str">
        <f t="shared" si="88"/>
        <v/>
      </c>
      <c r="C737" s="36" t="s">
        <v>365</v>
      </c>
      <c r="D737" s="36">
        <v>706</v>
      </c>
      <c r="E737" s="68"/>
      <c r="F737" s="35">
        <v>3003348</v>
      </c>
      <c r="G737" s="35" t="s">
        <v>859</v>
      </c>
      <c r="H737" s="36" t="s">
        <v>0</v>
      </c>
      <c r="I737" s="72"/>
      <c r="K737">
        <v>736</v>
      </c>
      <c r="L737" s="12" t="str">
        <f t="shared" si="82"/>
        <v/>
      </c>
      <c r="M737" s="12" t="str">
        <f t="shared" si="83"/>
        <v/>
      </c>
      <c r="N737" s="74" t="str">
        <f t="shared" si="84"/>
        <v/>
      </c>
      <c r="O737" t="str">
        <f t="shared" si="85"/>
        <v/>
      </c>
      <c r="P737" s="12" t="str">
        <f t="shared" si="86"/>
        <v/>
      </c>
    </row>
    <row r="738" spans="1:16" ht="15" customHeight="1" x14ac:dyDescent="0.2">
      <c r="A738" s="73" t="str">
        <f t="shared" si="87"/>
        <v/>
      </c>
      <c r="B738" s="72" t="str">
        <f t="shared" si="88"/>
        <v/>
      </c>
      <c r="C738" s="36" t="s">
        <v>365</v>
      </c>
      <c r="D738" s="36">
        <v>706</v>
      </c>
      <c r="E738" s="68"/>
      <c r="F738" s="35">
        <v>3003349</v>
      </c>
      <c r="G738" s="35" t="s">
        <v>860</v>
      </c>
      <c r="H738" s="36" t="s">
        <v>8</v>
      </c>
      <c r="I738" s="72"/>
      <c r="K738">
        <v>737</v>
      </c>
      <c r="L738" s="12" t="str">
        <f t="shared" si="82"/>
        <v/>
      </c>
      <c r="M738" s="12" t="str">
        <f t="shared" si="83"/>
        <v/>
      </c>
      <c r="N738" s="74" t="str">
        <f t="shared" si="84"/>
        <v/>
      </c>
      <c r="O738" t="str">
        <f t="shared" si="85"/>
        <v/>
      </c>
      <c r="P738" s="12" t="str">
        <f t="shared" si="86"/>
        <v/>
      </c>
    </row>
    <row r="739" spans="1:16" ht="15" customHeight="1" x14ac:dyDescent="0.2">
      <c r="A739" s="73" t="str">
        <f t="shared" si="87"/>
        <v/>
      </c>
      <c r="B739" s="72" t="str">
        <f t="shared" si="88"/>
        <v/>
      </c>
      <c r="C739" s="36" t="s">
        <v>365</v>
      </c>
      <c r="D739" s="36">
        <v>706</v>
      </c>
      <c r="E739" s="68"/>
      <c r="F739" s="35">
        <v>3003350</v>
      </c>
      <c r="G739" s="35" t="s">
        <v>860</v>
      </c>
      <c r="H739" s="36" t="s">
        <v>0</v>
      </c>
      <c r="I739" s="72"/>
      <c r="K739">
        <v>738</v>
      </c>
      <c r="L739" s="12" t="str">
        <f t="shared" si="82"/>
        <v/>
      </c>
      <c r="M739" s="12" t="str">
        <f t="shared" si="83"/>
        <v/>
      </c>
      <c r="N739" s="74" t="str">
        <f t="shared" si="84"/>
        <v/>
      </c>
      <c r="O739" t="str">
        <f t="shared" si="85"/>
        <v/>
      </c>
      <c r="P739" s="12" t="str">
        <f t="shared" si="86"/>
        <v/>
      </c>
    </row>
    <row r="740" spans="1:16" ht="15" customHeight="1" x14ac:dyDescent="0.2">
      <c r="A740" s="73" t="str">
        <f t="shared" si="87"/>
        <v/>
      </c>
      <c r="B740" s="72" t="str">
        <f t="shared" si="88"/>
        <v/>
      </c>
      <c r="C740" s="36" t="s">
        <v>365</v>
      </c>
      <c r="D740" s="36">
        <v>706</v>
      </c>
      <c r="E740" s="68"/>
      <c r="F740" s="35">
        <v>3003352</v>
      </c>
      <c r="G740" s="35" t="s">
        <v>23</v>
      </c>
      <c r="H740" s="36" t="s">
        <v>8</v>
      </c>
      <c r="I740" s="72"/>
      <c r="K740">
        <v>739</v>
      </c>
      <c r="L740" s="12" t="str">
        <f t="shared" si="82"/>
        <v/>
      </c>
      <c r="M740" s="12" t="str">
        <f t="shared" si="83"/>
        <v/>
      </c>
      <c r="N740" s="74" t="str">
        <f t="shared" si="84"/>
        <v/>
      </c>
      <c r="O740" t="str">
        <f t="shared" si="85"/>
        <v/>
      </c>
      <c r="P740" s="12" t="str">
        <f t="shared" si="86"/>
        <v/>
      </c>
    </row>
    <row r="741" spans="1:16" ht="15" customHeight="1" x14ac:dyDescent="0.2">
      <c r="A741" s="73" t="str">
        <f t="shared" si="87"/>
        <v/>
      </c>
      <c r="B741" s="72" t="str">
        <f t="shared" si="88"/>
        <v/>
      </c>
      <c r="C741" s="36" t="s">
        <v>365</v>
      </c>
      <c r="D741" s="36">
        <v>706</v>
      </c>
      <c r="E741" s="68"/>
      <c r="F741" s="35">
        <v>3003353</v>
      </c>
      <c r="G741" s="35" t="s">
        <v>862</v>
      </c>
      <c r="H741" s="36" t="s">
        <v>8</v>
      </c>
      <c r="I741" s="72"/>
      <c r="K741">
        <v>740</v>
      </c>
      <c r="L741" s="12" t="str">
        <f t="shared" si="82"/>
        <v/>
      </c>
      <c r="M741" s="12" t="str">
        <f t="shared" si="83"/>
        <v/>
      </c>
      <c r="N741" s="74" t="str">
        <f t="shared" si="84"/>
        <v/>
      </c>
      <c r="O741" t="str">
        <f t="shared" si="85"/>
        <v/>
      </c>
      <c r="P741" s="12" t="str">
        <f t="shared" si="86"/>
        <v/>
      </c>
    </row>
    <row r="742" spans="1:16" ht="15" customHeight="1" x14ac:dyDescent="0.2">
      <c r="A742" s="73" t="str">
        <f t="shared" si="87"/>
        <v/>
      </c>
      <c r="B742" s="72" t="str">
        <f t="shared" si="88"/>
        <v/>
      </c>
      <c r="C742" s="36" t="s">
        <v>365</v>
      </c>
      <c r="D742" s="36">
        <v>706</v>
      </c>
      <c r="E742" s="68"/>
      <c r="F742" s="35">
        <v>3003500</v>
      </c>
      <c r="G742" s="35" t="s">
        <v>972</v>
      </c>
      <c r="H742" s="36" t="s">
        <v>0</v>
      </c>
      <c r="I742" s="72"/>
      <c r="K742">
        <v>741</v>
      </c>
      <c r="L742" s="12" t="str">
        <f t="shared" ref="L742:L805" si="89">IFERROR(VLOOKUP($K742,$A$2:$H$1774,4,FALSE),"")</f>
        <v/>
      </c>
      <c r="M742" s="12" t="str">
        <f t="shared" ref="M742:M805" si="90">IFERROR(VLOOKUP($K742,$A$2:$H$1774,5,FALSE),"")</f>
        <v/>
      </c>
      <c r="N742" s="74" t="str">
        <f t="shared" ref="N742:N805" si="91">IFERROR(VLOOKUP($K742,$A$2:$H$1774,6,FALSE),"")</f>
        <v/>
      </c>
      <c r="O742" t="str">
        <f t="shared" ref="O742:O805" si="92">IFERROR(VLOOKUP($K742,$A$2:$H$1774,7,FALSE),"")</f>
        <v/>
      </c>
      <c r="P742" s="12" t="str">
        <f t="shared" ref="P742:P805" si="93">IFERROR(VLOOKUP($K742,$A$2:$H$1774,8,FALSE),"")</f>
        <v/>
      </c>
    </row>
    <row r="743" spans="1:16" ht="15" customHeight="1" x14ac:dyDescent="0.2">
      <c r="A743" s="73" t="str">
        <f t="shared" si="87"/>
        <v/>
      </c>
      <c r="B743" s="72" t="str">
        <f t="shared" si="88"/>
        <v/>
      </c>
      <c r="C743" s="36" t="s">
        <v>365</v>
      </c>
      <c r="D743" s="36">
        <v>706</v>
      </c>
      <c r="E743" s="68"/>
      <c r="F743" s="35">
        <v>3003501</v>
      </c>
      <c r="G743" s="35" t="s">
        <v>972</v>
      </c>
      <c r="H743" s="36" t="s">
        <v>1</v>
      </c>
      <c r="I743" s="72"/>
      <c r="K743">
        <v>742</v>
      </c>
      <c r="L743" s="12" t="str">
        <f t="shared" si="89"/>
        <v/>
      </c>
      <c r="M743" s="12" t="str">
        <f t="shared" si="90"/>
        <v/>
      </c>
      <c r="N743" s="74" t="str">
        <f t="shared" si="91"/>
        <v/>
      </c>
      <c r="O743" t="str">
        <f t="shared" si="92"/>
        <v/>
      </c>
      <c r="P743" s="12" t="str">
        <f t="shared" si="93"/>
        <v/>
      </c>
    </row>
    <row r="744" spans="1:16" ht="15" customHeight="1" x14ac:dyDescent="0.2">
      <c r="A744" s="73" t="str">
        <f t="shared" si="87"/>
        <v/>
      </c>
      <c r="B744" s="72" t="str">
        <f t="shared" si="88"/>
        <v/>
      </c>
      <c r="C744" s="36" t="s">
        <v>365</v>
      </c>
      <c r="D744" s="36">
        <v>706</v>
      </c>
      <c r="E744" s="68"/>
      <c r="F744" s="35">
        <v>3003502</v>
      </c>
      <c r="G744" s="35" t="s">
        <v>972</v>
      </c>
      <c r="H744" s="36" t="s">
        <v>2</v>
      </c>
      <c r="I744" s="72"/>
      <c r="K744">
        <v>743</v>
      </c>
      <c r="L744" s="12" t="str">
        <f t="shared" si="89"/>
        <v/>
      </c>
      <c r="M744" s="12" t="str">
        <f t="shared" si="90"/>
        <v/>
      </c>
      <c r="N744" s="74" t="str">
        <f t="shared" si="91"/>
        <v/>
      </c>
      <c r="O744" t="str">
        <f t="shared" si="92"/>
        <v/>
      </c>
      <c r="P744" s="12" t="str">
        <f t="shared" si="93"/>
        <v/>
      </c>
    </row>
    <row r="745" spans="1:16" ht="15" customHeight="1" x14ac:dyDescent="0.2">
      <c r="A745" s="73" t="str">
        <f t="shared" si="87"/>
        <v/>
      </c>
      <c r="B745" s="72" t="str">
        <f t="shared" si="88"/>
        <v/>
      </c>
      <c r="C745" s="36" t="s">
        <v>365</v>
      </c>
      <c r="D745" s="36">
        <v>706</v>
      </c>
      <c r="E745" s="68"/>
      <c r="F745" s="35">
        <v>3003490</v>
      </c>
      <c r="G745" s="35" t="s">
        <v>969</v>
      </c>
      <c r="H745" s="36" t="s">
        <v>2</v>
      </c>
      <c r="I745" s="72"/>
      <c r="K745">
        <v>744</v>
      </c>
      <c r="L745" s="12" t="str">
        <f t="shared" si="89"/>
        <v/>
      </c>
      <c r="M745" s="12" t="str">
        <f t="shared" si="90"/>
        <v/>
      </c>
      <c r="N745" s="74" t="str">
        <f t="shared" si="91"/>
        <v/>
      </c>
      <c r="O745" t="str">
        <f t="shared" si="92"/>
        <v/>
      </c>
      <c r="P745" s="12" t="str">
        <f t="shared" si="93"/>
        <v/>
      </c>
    </row>
    <row r="746" spans="1:16" ht="15" customHeight="1" x14ac:dyDescent="0.2">
      <c r="A746" s="73" t="str">
        <f t="shared" si="87"/>
        <v/>
      </c>
      <c r="B746" s="72" t="str">
        <f t="shared" si="88"/>
        <v/>
      </c>
      <c r="C746" s="36" t="s">
        <v>365</v>
      </c>
      <c r="D746" s="36">
        <v>706</v>
      </c>
      <c r="E746" s="68"/>
      <c r="F746" s="35">
        <v>3003491</v>
      </c>
      <c r="G746" s="35" t="s">
        <v>969</v>
      </c>
      <c r="H746" s="36" t="s">
        <v>0</v>
      </c>
      <c r="I746" s="72"/>
      <c r="K746">
        <v>745</v>
      </c>
      <c r="L746" s="12" t="str">
        <f t="shared" si="89"/>
        <v/>
      </c>
      <c r="M746" s="12" t="str">
        <f t="shared" si="90"/>
        <v/>
      </c>
      <c r="N746" s="74" t="str">
        <f t="shared" si="91"/>
        <v/>
      </c>
      <c r="O746" t="str">
        <f t="shared" si="92"/>
        <v/>
      </c>
      <c r="P746" s="12" t="str">
        <f t="shared" si="93"/>
        <v/>
      </c>
    </row>
    <row r="747" spans="1:16" ht="15" customHeight="1" x14ac:dyDescent="0.2">
      <c r="A747" s="73" t="str">
        <f t="shared" si="87"/>
        <v/>
      </c>
      <c r="B747" s="72" t="str">
        <f t="shared" si="88"/>
        <v/>
      </c>
      <c r="C747" s="36" t="s">
        <v>365</v>
      </c>
      <c r="D747" s="36">
        <v>706</v>
      </c>
      <c r="E747" s="68"/>
      <c r="F747" s="35">
        <v>3003492</v>
      </c>
      <c r="G747" s="35" t="s">
        <v>969</v>
      </c>
      <c r="H747" s="36" t="s">
        <v>11</v>
      </c>
      <c r="I747" s="72"/>
      <c r="K747">
        <v>746</v>
      </c>
      <c r="L747" s="12" t="str">
        <f t="shared" si="89"/>
        <v/>
      </c>
      <c r="M747" s="12" t="str">
        <f t="shared" si="90"/>
        <v/>
      </c>
      <c r="N747" s="74" t="str">
        <f t="shared" si="91"/>
        <v/>
      </c>
      <c r="O747" t="str">
        <f t="shared" si="92"/>
        <v/>
      </c>
      <c r="P747" s="12" t="str">
        <f t="shared" si="93"/>
        <v/>
      </c>
    </row>
    <row r="748" spans="1:16" ht="15" customHeight="1" x14ac:dyDescent="0.2">
      <c r="A748" s="73" t="str">
        <f t="shared" si="87"/>
        <v/>
      </c>
      <c r="B748" s="72" t="str">
        <f t="shared" si="88"/>
        <v/>
      </c>
      <c r="C748" s="36" t="s">
        <v>365</v>
      </c>
      <c r="D748" s="36">
        <v>706</v>
      </c>
      <c r="E748" s="68"/>
      <c r="F748" s="35">
        <v>3003484</v>
      </c>
      <c r="G748" s="35" t="s">
        <v>967</v>
      </c>
      <c r="H748" s="36" t="s">
        <v>8</v>
      </c>
      <c r="I748" s="72"/>
      <c r="K748">
        <v>747</v>
      </c>
      <c r="L748" s="12" t="str">
        <f t="shared" si="89"/>
        <v/>
      </c>
      <c r="M748" s="12" t="str">
        <f t="shared" si="90"/>
        <v/>
      </c>
      <c r="N748" s="74" t="str">
        <f t="shared" si="91"/>
        <v/>
      </c>
      <c r="O748" t="str">
        <f t="shared" si="92"/>
        <v/>
      </c>
      <c r="P748" s="12" t="str">
        <f t="shared" si="93"/>
        <v/>
      </c>
    </row>
    <row r="749" spans="1:16" ht="15" customHeight="1" x14ac:dyDescent="0.2">
      <c r="A749" s="73" t="str">
        <f t="shared" si="87"/>
        <v/>
      </c>
      <c r="B749" s="72" t="str">
        <f t="shared" si="88"/>
        <v/>
      </c>
      <c r="C749" s="36" t="s">
        <v>365</v>
      </c>
      <c r="D749" s="36">
        <v>706</v>
      </c>
      <c r="E749" s="68"/>
      <c r="F749" s="35">
        <v>3003485</v>
      </c>
      <c r="G749" s="35" t="s">
        <v>967</v>
      </c>
      <c r="H749" s="36" t="s">
        <v>0</v>
      </c>
      <c r="I749" s="72"/>
      <c r="K749">
        <v>748</v>
      </c>
      <c r="L749" s="12" t="str">
        <f t="shared" si="89"/>
        <v/>
      </c>
      <c r="M749" s="12" t="str">
        <f t="shared" si="90"/>
        <v/>
      </c>
      <c r="N749" s="74" t="str">
        <f t="shared" si="91"/>
        <v/>
      </c>
      <c r="O749" t="str">
        <f t="shared" si="92"/>
        <v/>
      </c>
      <c r="P749" s="12" t="str">
        <f t="shared" si="93"/>
        <v/>
      </c>
    </row>
    <row r="750" spans="1:16" ht="15" customHeight="1" x14ac:dyDescent="0.2">
      <c r="A750" s="73" t="str">
        <f t="shared" si="87"/>
        <v/>
      </c>
      <c r="B750" s="72" t="str">
        <f t="shared" si="88"/>
        <v/>
      </c>
      <c r="C750" s="36" t="s">
        <v>365</v>
      </c>
      <c r="D750" s="36">
        <v>706</v>
      </c>
      <c r="E750" s="68"/>
      <c r="F750" s="35">
        <v>3003486</v>
      </c>
      <c r="G750" s="35" t="s">
        <v>967</v>
      </c>
      <c r="H750" s="36" t="s">
        <v>11</v>
      </c>
      <c r="I750" s="72"/>
      <c r="K750">
        <v>749</v>
      </c>
      <c r="L750" s="12" t="str">
        <f t="shared" si="89"/>
        <v/>
      </c>
      <c r="M750" s="12" t="str">
        <f t="shared" si="90"/>
        <v/>
      </c>
      <c r="N750" s="74" t="str">
        <f t="shared" si="91"/>
        <v/>
      </c>
      <c r="O750" t="str">
        <f t="shared" si="92"/>
        <v/>
      </c>
      <c r="P750" s="12" t="str">
        <f t="shared" si="93"/>
        <v/>
      </c>
    </row>
    <row r="751" spans="1:16" ht="15" customHeight="1" x14ac:dyDescent="0.2">
      <c r="A751" s="73" t="str">
        <f t="shared" si="87"/>
        <v/>
      </c>
      <c r="B751" s="72" t="str">
        <f t="shared" si="88"/>
        <v/>
      </c>
      <c r="C751" s="36" t="s">
        <v>365</v>
      </c>
      <c r="D751" s="36">
        <v>706</v>
      </c>
      <c r="E751" s="68"/>
      <c r="F751" s="35">
        <v>3003481</v>
      </c>
      <c r="G751" s="35" t="s">
        <v>93</v>
      </c>
      <c r="H751" s="36" t="s">
        <v>8</v>
      </c>
      <c r="I751" s="72"/>
      <c r="K751">
        <v>750</v>
      </c>
      <c r="L751" s="12" t="str">
        <f t="shared" si="89"/>
        <v/>
      </c>
      <c r="M751" s="12" t="str">
        <f t="shared" si="90"/>
        <v/>
      </c>
      <c r="N751" s="74" t="str">
        <f t="shared" si="91"/>
        <v/>
      </c>
      <c r="O751" t="str">
        <f t="shared" si="92"/>
        <v/>
      </c>
      <c r="P751" s="12" t="str">
        <f t="shared" si="93"/>
        <v/>
      </c>
    </row>
    <row r="752" spans="1:16" ht="15" customHeight="1" x14ac:dyDescent="0.2">
      <c r="A752" s="73" t="str">
        <f t="shared" si="87"/>
        <v/>
      </c>
      <c r="B752" s="72" t="str">
        <f t="shared" si="88"/>
        <v/>
      </c>
      <c r="C752" s="36" t="s">
        <v>365</v>
      </c>
      <c r="D752" s="36">
        <v>706</v>
      </c>
      <c r="E752" s="68"/>
      <c r="F752" s="35">
        <v>3003482</v>
      </c>
      <c r="G752" s="35" t="s">
        <v>93</v>
      </c>
      <c r="H752" s="36" t="s">
        <v>0</v>
      </c>
      <c r="I752" s="72"/>
      <c r="K752">
        <v>751</v>
      </c>
      <c r="L752" s="12" t="str">
        <f t="shared" si="89"/>
        <v/>
      </c>
      <c r="M752" s="12" t="str">
        <f t="shared" si="90"/>
        <v/>
      </c>
      <c r="N752" s="74" t="str">
        <f t="shared" si="91"/>
        <v/>
      </c>
      <c r="O752" t="str">
        <f t="shared" si="92"/>
        <v/>
      </c>
      <c r="P752" s="12" t="str">
        <f t="shared" si="93"/>
        <v/>
      </c>
    </row>
    <row r="753" spans="1:16" ht="15" customHeight="1" x14ac:dyDescent="0.2">
      <c r="A753" s="73" t="str">
        <f t="shared" si="87"/>
        <v/>
      </c>
      <c r="B753" s="72" t="str">
        <f t="shared" si="88"/>
        <v/>
      </c>
      <c r="C753" s="36" t="s">
        <v>365</v>
      </c>
      <c r="D753" s="36">
        <v>706</v>
      </c>
      <c r="E753" s="68"/>
      <c r="F753" s="35">
        <v>3003483</v>
      </c>
      <c r="G753" s="35" t="s">
        <v>93</v>
      </c>
      <c r="H753" s="36" t="s">
        <v>11</v>
      </c>
      <c r="I753" s="72"/>
      <c r="K753">
        <v>752</v>
      </c>
      <c r="L753" s="12" t="str">
        <f t="shared" si="89"/>
        <v/>
      </c>
      <c r="M753" s="12" t="str">
        <f t="shared" si="90"/>
        <v/>
      </c>
      <c r="N753" s="74" t="str">
        <f t="shared" si="91"/>
        <v/>
      </c>
      <c r="O753" t="str">
        <f t="shared" si="92"/>
        <v/>
      </c>
      <c r="P753" s="12" t="str">
        <f t="shared" si="93"/>
        <v/>
      </c>
    </row>
    <row r="754" spans="1:16" ht="15" customHeight="1" x14ac:dyDescent="0.2">
      <c r="A754" s="73" t="str">
        <f t="shared" si="87"/>
        <v/>
      </c>
      <c r="B754" s="72" t="str">
        <f t="shared" si="88"/>
        <v/>
      </c>
      <c r="C754" s="36" t="s">
        <v>365</v>
      </c>
      <c r="D754" s="36">
        <v>706</v>
      </c>
      <c r="E754" s="68"/>
      <c r="F754" s="35">
        <v>3003487</v>
      </c>
      <c r="G754" s="35" t="s">
        <v>968</v>
      </c>
      <c r="H754" s="36" t="s">
        <v>8</v>
      </c>
      <c r="I754" s="72"/>
      <c r="K754">
        <v>753</v>
      </c>
      <c r="L754" s="12" t="str">
        <f t="shared" si="89"/>
        <v/>
      </c>
      <c r="M754" s="12" t="str">
        <f t="shared" si="90"/>
        <v/>
      </c>
      <c r="N754" s="74" t="str">
        <f t="shared" si="91"/>
        <v/>
      </c>
      <c r="O754" t="str">
        <f t="shared" si="92"/>
        <v/>
      </c>
      <c r="P754" s="12" t="str">
        <f t="shared" si="93"/>
        <v/>
      </c>
    </row>
    <row r="755" spans="1:16" ht="15" customHeight="1" x14ac:dyDescent="0.2">
      <c r="A755" s="73" t="str">
        <f t="shared" si="87"/>
        <v/>
      </c>
      <c r="B755" s="72" t="str">
        <f t="shared" si="88"/>
        <v/>
      </c>
      <c r="C755" s="36" t="s">
        <v>365</v>
      </c>
      <c r="D755" s="36">
        <v>706</v>
      </c>
      <c r="E755" s="68"/>
      <c r="F755" s="35">
        <v>3003488</v>
      </c>
      <c r="G755" s="35" t="s">
        <v>968</v>
      </c>
      <c r="H755" s="36" t="s">
        <v>0</v>
      </c>
      <c r="I755" s="72"/>
      <c r="K755">
        <v>754</v>
      </c>
      <c r="L755" s="12" t="str">
        <f t="shared" si="89"/>
        <v/>
      </c>
      <c r="M755" s="12" t="str">
        <f t="shared" si="90"/>
        <v/>
      </c>
      <c r="N755" s="74" t="str">
        <f t="shared" si="91"/>
        <v/>
      </c>
      <c r="O755" t="str">
        <f t="shared" si="92"/>
        <v/>
      </c>
      <c r="P755" s="12" t="str">
        <f t="shared" si="93"/>
        <v/>
      </c>
    </row>
    <row r="756" spans="1:16" ht="15" customHeight="1" x14ac:dyDescent="0.2">
      <c r="A756" s="73" t="str">
        <f t="shared" si="87"/>
        <v/>
      </c>
      <c r="B756" s="72" t="str">
        <f t="shared" si="88"/>
        <v/>
      </c>
      <c r="C756" s="36" t="s">
        <v>365</v>
      </c>
      <c r="D756" s="36">
        <v>706</v>
      </c>
      <c r="E756" s="68"/>
      <c r="F756" s="35">
        <v>3003489</v>
      </c>
      <c r="G756" s="35" t="s">
        <v>968</v>
      </c>
      <c r="H756" s="36" t="s">
        <v>11</v>
      </c>
      <c r="I756" s="72"/>
      <c r="K756">
        <v>755</v>
      </c>
      <c r="L756" s="12" t="str">
        <f t="shared" si="89"/>
        <v/>
      </c>
      <c r="M756" s="12" t="str">
        <f t="shared" si="90"/>
        <v/>
      </c>
      <c r="N756" s="74" t="str">
        <f t="shared" si="91"/>
        <v/>
      </c>
      <c r="O756" t="str">
        <f t="shared" si="92"/>
        <v/>
      </c>
      <c r="P756" s="12" t="str">
        <f t="shared" si="93"/>
        <v/>
      </c>
    </row>
    <row r="757" spans="1:16" ht="15" customHeight="1" x14ac:dyDescent="0.2">
      <c r="A757" s="73" t="str">
        <f t="shared" si="87"/>
        <v/>
      </c>
      <c r="B757" s="72" t="str">
        <f t="shared" si="88"/>
        <v/>
      </c>
      <c r="C757" s="36" t="s">
        <v>365</v>
      </c>
      <c r="D757" s="36">
        <v>706</v>
      </c>
      <c r="E757" s="68"/>
      <c r="F757" s="35">
        <v>3003478</v>
      </c>
      <c r="G757" s="35" t="s">
        <v>966</v>
      </c>
      <c r="H757" s="36" t="s">
        <v>8</v>
      </c>
      <c r="I757" s="72"/>
      <c r="K757">
        <v>756</v>
      </c>
      <c r="L757" s="12" t="str">
        <f t="shared" si="89"/>
        <v/>
      </c>
      <c r="M757" s="12" t="str">
        <f t="shared" si="90"/>
        <v/>
      </c>
      <c r="N757" s="74" t="str">
        <f t="shared" si="91"/>
        <v/>
      </c>
      <c r="O757" t="str">
        <f t="shared" si="92"/>
        <v/>
      </c>
      <c r="P757" s="12" t="str">
        <f t="shared" si="93"/>
        <v/>
      </c>
    </row>
    <row r="758" spans="1:16" ht="15" customHeight="1" x14ac:dyDescent="0.2">
      <c r="A758" s="73" t="str">
        <f t="shared" si="87"/>
        <v/>
      </c>
      <c r="B758" s="72" t="str">
        <f t="shared" si="88"/>
        <v/>
      </c>
      <c r="C758" s="36" t="s">
        <v>365</v>
      </c>
      <c r="D758" s="36">
        <v>706</v>
      </c>
      <c r="E758" s="68"/>
      <c r="F758" s="35">
        <v>3003479</v>
      </c>
      <c r="G758" s="35" t="s">
        <v>966</v>
      </c>
      <c r="H758" s="36" t="s">
        <v>0</v>
      </c>
      <c r="I758" s="72"/>
      <c r="K758">
        <v>757</v>
      </c>
      <c r="L758" s="12" t="str">
        <f t="shared" si="89"/>
        <v/>
      </c>
      <c r="M758" s="12" t="str">
        <f t="shared" si="90"/>
        <v/>
      </c>
      <c r="N758" s="74" t="str">
        <f t="shared" si="91"/>
        <v/>
      </c>
      <c r="O758" t="str">
        <f t="shared" si="92"/>
        <v/>
      </c>
      <c r="P758" s="12" t="str">
        <f t="shared" si="93"/>
        <v/>
      </c>
    </row>
    <row r="759" spans="1:16" ht="15" customHeight="1" x14ac:dyDescent="0.2">
      <c r="A759" s="73" t="str">
        <f t="shared" si="87"/>
        <v/>
      </c>
      <c r="B759" s="72" t="str">
        <f t="shared" si="88"/>
        <v/>
      </c>
      <c r="C759" s="36" t="s">
        <v>365</v>
      </c>
      <c r="D759" s="36">
        <v>706</v>
      </c>
      <c r="E759" s="68"/>
      <c r="F759" s="35">
        <v>3003480</v>
      </c>
      <c r="G759" s="35" t="s">
        <v>966</v>
      </c>
      <c r="H759" s="36" t="s">
        <v>11</v>
      </c>
      <c r="I759" s="72"/>
      <c r="K759">
        <v>758</v>
      </c>
      <c r="L759" s="12" t="str">
        <f t="shared" si="89"/>
        <v/>
      </c>
      <c r="M759" s="12" t="str">
        <f t="shared" si="90"/>
        <v/>
      </c>
      <c r="N759" s="74" t="str">
        <f t="shared" si="91"/>
        <v/>
      </c>
      <c r="O759" t="str">
        <f t="shared" si="92"/>
        <v/>
      </c>
      <c r="P759" s="12" t="str">
        <f t="shared" si="93"/>
        <v/>
      </c>
    </row>
    <row r="760" spans="1:16" ht="15" customHeight="1" x14ac:dyDescent="0.2">
      <c r="A760" s="73" t="str">
        <f t="shared" si="87"/>
        <v/>
      </c>
      <c r="B760" s="72" t="str">
        <f t="shared" si="88"/>
        <v/>
      </c>
      <c r="C760" s="36" t="s">
        <v>365</v>
      </c>
      <c r="D760" s="36">
        <v>706</v>
      </c>
      <c r="E760" s="68"/>
      <c r="F760" s="35">
        <v>3003507</v>
      </c>
      <c r="G760" s="35" t="s">
        <v>975</v>
      </c>
      <c r="H760" s="36" t="s">
        <v>0</v>
      </c>
      <c r="I760" s="72"/>
      <c r="K760">
        <v>759</v>
      </c>
      <c r="L760" s="12" t="str">
        <f t="shared" si="89"/>
        <v/>
      </c>
      <c r="M760" s="12" t="str">
        <f t="shared" si="90"/>
        <v/>
      </c>
      <c r="N760" s="74" t="str">
        <f t="shared" si="91"/>
        <v/>
      </c>
      <c r="O760" t="str">
        <f t="shared" si="92"/>
        <v/>
      </c>
      <c r="P760" s="12" t="str">
        <f t="shared" si="93"/>
        <v/>
      </c>
    </row>
    <row r="761" spans="1:16" ht="15" customHeight="1" x14ac:dyDescent="0.2">
      <c r="A761" s="73" t="str">
        <f t="shared" si="87"/>
        <v/>
      </c>
      <c r="B761" s="72" t="str">
        <f t="shared" si="88"/>
        <v/>
      </c>
      <c r="C761" s="36" t="s">
        <v>365</v>
      </c>
      <c r="D761" s="36">
        <v>706</v>
      </c>
      <c r="E761" s="68"/>
      <c r="F761" s="35">
        <v>3003503</v>
      </c>
      <c r="G761" s="35" t="s">
        <v>973</v>
      </c>
      <c r="H761" s="36" t="s">
        <v>2</v>
      </c>
      <c r="I761" s="72"/>
      <c r="K761">
        <v>760</v>
      </c>
      <c r="L761" s="12" t="str">
        <f t="shared" si="89"/>
        <v/>
      </c>
      <c r="M761" s="12" t="str">
        <f t="shared" si="90"/>
        <v/>
      </c>
      <c r="N761" s="74" t="str">
        <f t="shared" si="91"/>
        <v/>
      </c>
      <c r="O761" t="str">
        <f t="shared" si="92"/>
        <v/>
      </c>
      <c r="P761" s="12" t="str">
        <f t="shared" si="93"/>
        <v/>
      </c>
    </row>
    <row r="762" spans="1:16" ht="15" customHeight="1" x14ac:dyDescent="0.2">
      <c r="A762" s="73" t="str">
        <f t="shared" si="87"/>
        <v/>
      </c>
      <c r="B762" s="72" t="str">
        <f t="shared" si="88"/>
        <v/>
      </c>
      <c r="C762" s="36" t="s">
        <v>365</v>
      </c>
      <c r="D762" s="36">
        <v>706</v>
      </c>
      <c r="E762" s="68"/>
      <c r="F762" s="35">
        <v>3003504</v>
      </c>
      <c r="G762" s="35" t="s">
        <v>973</v>
      </c>
      <c r="H762" s="36" t="s">
        <v>0</v>
      </c>
      <c r="I762" s="72"/>
      <c r="K762">
        <v>761</v>
      </c>
      <c r="L762" s="12" t="str">
        <f t="shared" si="89"/>
        <v/>
      </c>
      <c r="M762" s="12" t="str">
        <f t="shared" si="90"/>
        <v/>
      </c>
      <c r="N762" s="74" t="str">
        <f t="shared" si="91"/>
        <v/>
      </c>
      <c r="O762" t="str">
        <f t="shared" si="92"/>
        <v/>
      </c>
      <c r="P762" s="12" t="str">
        <f t="shared" si="93"/>
        <v/>
      </c>
    </row>
    <row r="763" spans="1:16" ht="15" customHeight="1" x14ac:dyDescent="0.2">
      <c r="A763" s="73" t="str">
        <f t="shared" si="87"/>
        <v/>
      </c>
      <c r="B763" s="72" t="str">
        <f t="shared" si="88"/>
        <v/>
      </c>
      <c r="C763" s="36" t="s">
        <v>365</v>
      </c>
      <c r="D763" s="36">
        <v>706</v>
      </c>
      <c r="E763" s="68"/>
      <c r="F763" s="35">
        <v>3003512</v>
      </c>
      <c r="G763" s="35" t="s">
        <v>978</v>
      </c>
      <c r="H763" s="36" t="s">
        <v>2</v>
      </c>
      <c r="I763" s="72"/>
      <c r="K763">
        <v>762</v>
      </c>
      <c r="L763" s="12" t="str">
        <f t="shared" si="89"/>
        <v/>
      </c>
      <c r="M763" s="12" t="str">
        <f t="shared" si="90"/>
        <v/>
      </c>
      <c r="N763" s="74" t="str">
        <f t="shared" si="91"/>
        <v/>
      </c>
      <c r="O763" t="str">
        <f t="shared" si="92"/>
        <v/>
      </c>
      <c r="P763" s="12" t="str">
        <f t="shared" si="93"/>
        <v/>
      </c>
    </row>
    <row r="764" spans="1:16" ht="15" customHeight="1" x14ac:dyDescent="0.2">
      <c r="A764" s="73" t="str">
        <f t="shared" si="87"/>
        <v/>
      </c>
      <c r="B764" s="72" t="str">
        <f t="shared" si="88"/>
        <v/>
      </c>
      <c r="C764" s="36" t="s">
        <v>365</v>
      </c>
      <c r="D764" s="36">
        <v>706</v>
      </c>
      <c r="E764" s="68"/>
      <c r="F764" s="35">
        <v>3004309</v>
      </c>
      <c r="G764" s="35" t="s">
        <v>978</v>
      </c>
      <c r="H764" s="36" t="s">
        <v>528</v>
      </c>
      <c r="I764" s="72"/>
      <c r="K764">
        <v>763</v>
      </c>
      <c r="L764" s="12" t="str">
        <f t="shared" si="89"/>
        <v/>
      </c>
      <c r="M764" s="12" t="str">
        <f t="shared" si="90"/>
        <v/>
      </c>
      <c r="N764" s="74" t="str">
        <f t="shared" si="91"/>
        <v/>
      </c>
      <c r="O764" t="str">
        <f t="shared" si="92"/>
        <v/>
      </c>
      <c r="P764" s="12" t="str">
        <f t="shared" si="93"/>
        <v/>
      </c>
    </row>
    <row r="765" spans="1:16" ht="15" customHeight="1" x14ac:dyDescent="0.2">
      <c r="A765" s="73" t="str">
        <f t="shared" si="87"/>
        <v/>
      </c>
      <c r="B765" s="72" t="str">
        <f t="shared" si="88"/>
        <v/>
      </c>
      <c r="C765" s="36" t="s">
        <v>365</v>
      </c>
      <c r="D765" s="36">
        <v>706</v>
      </c>
      <c r="E765" s="68"/>
      <c r="F765" s="35">
        <v>3003513</v>
      </c>
      <c r="G765" s="35" t="s">
        <v>978</v>
      </c>
      <c r="H765" s="36" t="s">
        <v>741</v>
      </c>
      <c r="I765" s="72"/>
      <c r="K765">
        <v>764</v>
      </c>
      <c r="L765" s="12" t="str">
        <f t="shared" si="89"/>
        <v/>
      </c>
      <c r="M765" s="12" t="str">
        <f t="shared" si="90"/>
        <v/>
      </c>
      <c r="N765" s="74" t="str">
        <f t="shared" si="91"/>
        <v/>
      </c>
      <c r="O765" t="str">
        <f t="shared" si="92"/>
        <v/>
      </c>
      <c r="P765" s="12" t="str">
        <f t="shared" si="93"/>
        <v/>
      </c>
    </row>
    <row r="766" spans="1:16" ht="15" customHeight="1" x14ac:dyDescent="0.2">
      <c r="A766" s="73" t="str">
        <f t="shared" si="87"/>
        <v/>
      </c>
      <c r="B766" s="72" t="str">
        <f t="shared" si="88"/>
        <v/>
      </c>
      <c r="C766" s="36" t="s">
        <v>365</v>
      </c>
      <c r="D766" s="36">
        <v>706</v>
      </c>
      <c r="E766" s="68"/>
      <c r="F766" s="35">
        <v>3003514</v>
      </c>
      <c r="G766" s="35" t="s">
        <v>978</v>
      </c>
      <c r="H766" s="36" t="s">
        <v>0</v>
      </c>
      <c r="I766" s="72"/>
      <c r="K766">
        <v>765</v>
      </c>
      <c r="L766" s="12" t="str">
        <f t="shared" si="89"/>
        <v/>
      </c>
      <c r="M766" s="12" t="str">
        <f t="shared" si="90"/>
        <v/>
      </c>
      <c r="N766" s="74" t="str">
        <f t="shared" si="91"/>
        <v/>
      </c>
      <c r="O766" t="str">
        <f t="shared" si="92"/>
        <v/>
      </c>
      <c r="P766" s="12" t="str">
        <f t="shared" si="93"/>
        <v/>
      </c>
    </row>
    <row r="767" spans="1:16" ht="15" customHeight="1" x14ac:dyDescent="0.2">
      <c r="A767" s="73" t="str">
        <f t="shared" si="87"/>
        <v/>
      </c>
      <c r="B767" s="72" t="str">
        <f t="shared" si="88"/>
        <v/>
      </c>
      <c r="C767" s="36" t="s">
        <v>365</v>
      </c>
      <c r="D767" s="36">
        <v>706</v>
      </c>
      <c r="E767" s="68"/>
      <c r="F767" s="35">
        <v>3003505</v>
      </c>
      <c r="G767" s="35" t="s">
        <v>974</v>
      </c>
      <c r="H767" s="36" t="s">
        <v>2</v>
      </c>
      <c r="I767" s="72"/>
      <c r="K767">
        <v>766</v>
      </c>
      <c r="L767" s="12" t="str">
        <f t="shared" si="89"/>
        <v/>
      </c>
      <c r="M767" s="12" t="str">
        <f t="shared" si="90"/>
        <v/>
      </c>
      <c r="N767" s="74" t="str">
        <f t="shared" si="91"/>
        <v/>
      </c>
      <c r="O767" t="str">
        <f t="shared" si="92"/>
        <v/>
      </c>
      <c r="P767" s="12" t="str">
        <f t="shared" si="93"/>
        <v/>
      </c>
    </row>
    <row r="768" spans="1:16" ht="15" customHeight="1" x14ac:dyDescent="0.2">
      <c r="A768" s="73" t="str">
        <f t="shared" si="87"/>
        <v/>
      </c>
      <c r="B768" s="72" t="str">
        <f t="shared" si="88"/>
        <v/>
      </c>
      <c r="C768" s="36" t="s">
        <v>365</v>
      </c>
      <c r="D768" s="36">
        <v>706</v>
      </c>
      <c r="E768" s="68"/>
      <c r="F768" s="35">
        <v>3003506</v>
      </c>
      <c r="G768" s="35" t="s">
        <v>974</v>
      </c>
      <c r="H768" s="36" t="s">
        <v>0</v>
      </c>
      <c r="I768" s="72"/>
      <c r="K768">
        <v>767</v>
      </c>
      <c r="L768" s="12" t="str">
        <f t="shared" si="89"/>
        <v/>
      </c>
      <c r="M768" s="12" t="str">
        <f t="shared" si="90"/>
        <v/>
      </c>
      <c r="N768" s="74" t="str">
        <f t="shared" si="91"/>
        <v/>
      </c>
      <c r="O768" t="str">
        <f t="shared" si="92"/>
        <v/>
      </c>
      <c r="P768" s="12" t="str">
        <f t="shared" si="93"/>
        <v/>
      </c>
    </row>
    <row r="769" spans="1:16" ht="15" customHeight="1" x14ac:dyDescent="0.2">
      <c r="A769" s="73" t="str">
        <f t="shared" si="87"/>
        <v/>
      </c>
      <c r="B769" s="72" t="str">
        <f t="shared" si="88"/>
        <v/>
      </c>
      <c r="C769" s="36" t="s">
        <v>365</v>
      </c>
      <c r="D769" s="36">
        <v>706</v>
      </c>
      <c r="E769" s="68"/>
      <c r="F769" s="35">
        <v>3003517</v>
      </c>
      <c r="G769" s="35" t="s">
        <v>980</v>
      </c>
      <c r="H769" s="36" t="s">
        <v>0</v>
      </c>
      <c r="I769" s="72"/>
      <c r="K769">
        <v>768</v>
      </c>
      <c r="L769" s="12" t="str">
        <f t="shared" si="89"/>
        <v/>
      </c>
      <c r="M769" s="12" t="str">
        <f t="shared" si="90"/>
        <v/>
      </c>
      <c r="N769" s="74" t="str">
        <f t="shared" si="91"/>
        <v/>
      </c>
      <c r="O769" t="str">
        <f t="shared" si="92"/>
        <v/>
      </c>
      <c r="P769" s="12" t="str">
        <f t="shared" si="93"/>
        <v/>
      </c>
    </row>
    <row r="770" spans="1:16" ht="15" customHeight="1" x14ac:dyDescent="0.2">
      <c r="A770" s="73" t="str">
        <f t="shared" ref="A770:A833" si="94">IFERROR(RANK(B770,$B$2:$B$1774,1),"")</f>
        <v/>
      </c>
      <c r="B770" s="72" t="str">
        <f t="shared" si="88"/>
        <v/>
      </c>
      <c r="C770" s="36" t="s">
        <v>365</v>
      </c>
      <c r="D770" s="36">
        <v>706</v>
      </c>
      <c r="E770" s="68"/>
      <c r="F770" s="35">
        <v>3003518</v>
      </c>
      <c r="G770" s="35" t="s">
        <v>980</v>
      </c>
      <c r="H770" s="36" t="s">
        <v>1</v>
      </c>
      <c r="I770" s="72"/>
      <c r="K770">
        <v>769</v>
      </c>
      <c r="L770" s="12" t="str">
        <f t="shared" si="89"/>
        <v/>
      </c>
      <c r="M770" s="12" t="str">
        <f t="shared" si="90"/>
        <v/>
      </c>
      <c r="N770" s="74" t="str">
        <f t="shared" si="91"/>
        <v/>
      </c>
      <c r="O770" t="str">
        <f t="shared" si="92"/>
        <v/>
      </c>
      <c r="P770" s="12" t="str">
        <f t="shared" si="93"/>
        <v/>
      </c>
    </row>
    <row r="771" spans="1:16" ht="15" customHeight="1" x14ac:dyDescent="0.2">
      <c r="A771" s="73" t="str">
        <f t="shared" si="94"/>
        <v/>
      </c>
      <c r="B771" s="72" t="str">
        <f t="shared" ref="B771:B834" si="95">IFERROR(SEARCH($J$4,G771)+ROW()/100000,"")</f>
        <v/>
      </c>
      <c r="C771" s="36" t="s">
        <v>365</v>
      </c>
      <c r="D771" s="36">
        <v>706</v>
      </c>
      <c r="E771" s="68"/>
      <c r="F771" s="35">
        <v>3003515</v>
      </c>
      <c r="G771" s="35" t="s">
        <v>979</v>
      </c>
      <c r="H771" s="36" t="s">
        <v>0</v>
      </c>
      <c r="I771" s="72"/>
      <c r="K771">
        <v>770</v>
      </c>
      <c r="L771" s="12" t="str">
        <f t="shared" si="89"/>
        <v/>
      </c>
      <c r="M771" s="12" t="str">
        <f t="shared" si="90"/>
        <v/>
      </c>
      <c r="N771" s="74" t="str">
        <f t="shared" si="91"/>
        <v/>
      </c>
      <c r="O771" t="str">
        <f t="shared" si="92"/>
        <v/>
      </c>
      <c r="P771" s="12" t="str">
        <f t="shared" si="93"/>
        <v/>
      </c>
    </row>
    <row r="772" spans="1:16" ht="15" customHeight="1" x14ac:dyDescent="0.2">
      <c r="A772" s="73" t="str">
        <f t="shared" si="94"/>
        <v/>
      </c>
      <c r="B772" s="72" t="str">
        <f t="shared" si="95"/>
        <v/>
      </c>
      <c r="C772" s="36" t="s">
        <v>365</v>
      </c>
      <c r="D772" s="36">
        <v>706</v>
      </c>
      <c r="E772" s="68"/>
      <c r="F772" s="35">
        <v>3003516</v>
      </c>
      <c r="G772" s="35" t="s">
        <v>979</v>
      </c>
      <c r="H772" s="36" t="s">
        <v>1</v>
      </c>
      <c r="I772" s="72"/>
      <c r="K772">
        <v>771</v>
      </c>
      <c r="L772" s="12" t="str">
        <f t="shared" si="89"/>
        <v/>
      </c>
      <c r="M772" s="12" t="str">
        <f t="shared" si="90"/>
        <v/>
      </c>
      <c r="N772" s="74" t="str">
        <f t="shared" si="91"/>
        <v/>
      </c>
      <c r="O772" t="str">
        <f t="shared" si="92"/>
        <v/>
      </c>
      <c r="P772" s="12" t="str">
        <f t="shared" si="93"/>
        <v/>
      </c>
    </row>
    <row r="773" spans="1:16" ht="15" customHeight="1" x14ac:dyDescent="0.2">
      <c r="A773" s="73" t="str">
        <f t="shared" si="94"/>
        <v/>
      </c>
      <c r="B773" s="72" t="str">
        <f t="shared" si="95"/>
        <v/>
      </c>
      <c r="C773" s="36" t="s">
        <v>365</v>
      </c>
      <c r="D773" s="36">
        <v>706</v>
      </c>
      <c r="E773" s="68"/>
      <c r="F773" s="35">
        <v>3003521</v>
      </c>
      <c r="G773" s="35" t="s">
        <v>982</v>
      </c>
      <c r="H773" s="36" t="s">
        <v>10</v>
      </c>
      <c r="I773" s="72"/>
      <c r="K773">
        <v>772</v>
      </c>
      <c r="L773" s="12" t="str">
        <f t="shared" si="89"/>
        <v/>
      </c>
      <c r="M773" s="12" t="str">
        <f t="shared" si="90"/>
        <v/>
      </c>
      <c r="N773" s="74" t="str">
        <f t="shared" si="91"/>
        <v/>
      </c>
      <c r="O773" t="str">
        <f t="shared" si="92"/>
        <v/>
      </c>
      <c r="P773" s="12" t="str">
        <f t="shared" si="93"/>
        <v/>
      </c>
    </row>
    <row r="774" spans="1:16" ht="15" customHeight="1" x14ac:dyDescent="0.2">
      <c r="A774" s="73" t="str">
        <f t="shared" si="94"/>
        <v/>
      </c>
      <c r="B774" s="72" t="str">
        <f t="shared" si="95"/>
        <v/>
      </c>
      <c r="C774" s="36" t="s">
        <v>365</v>
      </c>
      <c r="D774" s="36">
        <v>706</v>
      </c>
      <c r="E774" s="68"/>
      <c r="F774" s="35">
        <v>3003510</v>
      </c>
      <c r="G774" s="35" t="s">
        <v>977</v>
      </c>
      <c r="H774" s="36" t="s">
        <v>0</v>
      </c>
      <c r="I774" s="72"/>
      <c r="K774">
        <v>773</v>
      </c>
      <c r="L774" s="12" t="str">
        <f t="shared" si="89"/>
        <v/>
      </c>
      <c r="M774" s="12" t="str">
        <f t="shared" si="90"/>
        <v/>
      </c>
      <c r="N774" s="74" t="str">
        <f t="shared" si="91"/>
        <v/>
      </c>
      <c r="O774" t="str">
        <f t="shared" si="92"/>
        <v/>
      </c>
      <c r="P774" s="12" t="str">
        <f t="shared" si="93"/>
        <v/>
      </c>
    </row>
    <row r="775" spans="1:16" ht="15" customHeight="1" x14ac:dyDescent="0.2">
      <c r="A775" s="73" t="str">
        <f t="shared" si="94"/>
        <v/>
      </c>
      <c r="B775" s="72" t="str">
        <f t="shared" si="95"/>
        <v/>
      </c>
      <c r="C775" s="36" t="s">
        <v>365</v>
      </c>
      <c r="D775" s="36">
        <v>706</v>
      </c>
      <c r="E775" s="68"/>
      <c r="F775" s="35">
        <v>3003511</v>
      </c>
      <c r="G775" s="35" t="s">
        <v>977</v>
      </c>
      <c r="H775" s="36" t="s">
        <v>2</v>
      </c>
      <c r="I775" s="72"/>
      <c r="K775">
        <v>774</v>
      </c>
      <c r="L775" s="12" t="str">
        <f t="shared" si="89"/>
        <v/>
      </c>
      <c r="M775" s="12" t="str">
        <f t="shared" si="90"/>
        <v/>
      </c>
      <c r="N775" s="74" t="str">
        <f t="shared" si="91"/>
        <v/>
      </c>
      <c r="O775" t="str">
        <f t="shared" si="92"/>
        <v/>
      </c>
      <c r="P775" s="12" t="str">
        <f t="shared" si="93"/>
        <v/>
      </c>
    </row>
    <row r="776" spans="1:16" ht="15" customHeight="1" x14ac:dyDescent="0.2">
      <c r="A776" s="73" t="str">
        <f t="shared" si="94"/>
        <v/>
      </c>
      <c r="B776" s="72" t="str">
        <f t="shared" si="95"/>
        <v/>
      </c>
      <c r="C776" s="36" t="s">
        <v>365</v>
      </c>
      <c r="D776" s="36">
        <v>706</v>
      </c>
      <c r="E776" s="68"/>
      <c r="F776" s="35">
        <v>3003497</v>
      </c>
      <c r="G776" s="35" t="s">
        <v>971</v>
      </c>
      <c r="H776" s="36" t="s">
        <v>1</v>
      </c>
      <c r="I776" s="72"/>
      <c r="K776">
        <v>775</v>
      </c>
      <c r="L776" s="12" t="str">
        <f t="shared" si="89"/>
        <v/>
      </c>
      <c r="M776" s="12" t="str">
        <f t="shared" si="90"/>
        <v/>
      </c>
      <c r="N776" s="74" t="str">
        <f t="shared" si="91"/>
        <v/>
      </c>
      <c r="O776" t="str">
        <f t="shared" si="92"/>
        <v/>
      </c>
      <c r="P776" s="12" t="str">
        <f t="shared" si="93"/>
        <v/>
      </c>
    </row>
    <row r="777" spans="1:16" ht="15" customHeight="1" x14ac:dyDescent="0.2">
      <c r="A777" s="73" t="str">
        <f t="shared" si="94"/>
        <v/>
      </c>
      <c r="B777" s="72" t="str">
        <f t="shared" si="95"/>
        <v/>
      </c>
      <c r="C777" s="36" t="s">
        <v>365</v>
      </c>
      <c r="D777" s="36">
        <v>706</v>
      </c>
      <c r="E777" s="68"/>
      <c r="F777" s="35">
        <v>3003498</v>
      </c>
      <c r="G777" s="35" t="s">
        <v>971</v>
      </c>
      <c r="H777" s="36" t="s">
        <v>0</v>
      </c>
      <c r="I777" s="72"/>
      <c r="K777">
        <v>776</v>
      </c>
      <c r="L777" s="12" t="str">
        <f t="shared" si="89"/>
        <v/>
      </c>
      <c r="M777" s="12" t="str">
        <f t="shared" si="90"/>
        <v/>
      </c>
      <c r="N777" s="74" t="str">
        <f t="shared" si="91"/>
        <v/>
      </c>
      <c r="O777" t="str">
        <f t="shared" si="92"/>
        <v/>
      </c>
      <c r="P777" s="12" t="str">
        <f t="shared" si="93"/>
        <v/>
      </c>
    </row>
    <row r="778" spans="1:16" ht="15" customHeight="1" x14ac:dyDescent="0.2">
      <c r="A778" s="73" t="str">
        <f t="shared" si="94"/>
        <v/>
      </c>
      <c r="B778" s="72" t="str">
        <f t="shared" si="95"/>
        <v/>
      </c>
      <c r="C778" s="36" t="s">
        <v>365</v>
      </c>
      <c r="D778" s="36">
        <v>706</v>
      </c>
      <c r="E778" s="68"/>
      <c r="F778" s="35">
        <v>3003499</v>
      </c>
      <c r="G778" s="35" t="s">
        <v>971</v>
      </c>
      <c r="H778" s="36" t="s">
        <v>576</v>
      </c>
      <c r="I778" s="72"/>
      <c r="K778">
        <v>777</v>
      </c>
      <c r="L778" s="12" t="str">
        <f t="shared" si="89"/>
        <v/>
      </c>
      <c r="M778" s="12" t="str">
        <f t="shared" si="90"/>
        <v/>
      </c>
      <c r="N778" s="74" t="str">
        <f t="shared" si="91"/>
        <v/>
      </c>
      <c r="O778" t="str">
        <f t="shared" si="92"/>
        <v/>
      </c>
      <c r="P778" s="12" t="str">
        <f t="shared" si="93"/>
        <v/>
      </c>
    </row>
    <row r="779" spans="1:16" ht="15" customHeight="1" x14ac:dyDescent="0.2">
      <c r="A779" s="73" t="str">
        <f t="shared" si="94"/>
        <v/>
      </c>
      <c r="B779" s="72" t="str">
        <f t="shared" si="95"/>
        <v/>
      </c>
      <c r="C779" s="36" t="s">
        <v>103</v>
      </c>
      <c r="D779" s="36">
        <v>706</v>
      </c>
      <c r="E779" s="68"/>
      <c r="F779" s="35">
        <v>3003494</v>
      </c>
      <c r="G779" s="35" t="s">
        <v>970</v>
      </c>
      <c r="H779" s="36" t="s">
        <v>1</v>
      </c>
      <c r="I779" s="72"/>
      <c r="K779">
        <v>778</v>
      </c>
      <c r="L779" s="12" t="str">
        <f t="shared" si="89"/>
        <v/>
      </c>
      <c r="M779" s="12" t="str">
        <f t="shared" si="90"/>
        <v/>
      </c>
      <c r="N779" s="74" t="str">
        <f t="shared" si="91"/>
        <v/>
      </c>
      <c r="O779" t="str">
        <f t="shared" si="92"/>
        <v/>
      </c>
      <c r="P779" s="12" t="str">
        <f t="shared" si="93"/>
        <v/>
      </c>
    </row>
    <row r="780" spans="1:16" ht="15" customHeight="1" x14ac:dyDescent="0.2">
      <c r="A780" s="73" t="str">
        <f t="shared" si="94"/>
        <v/>
      </c>
      <c r="B780" s="72" t="str">
        <f t="shared" si="95"/>
        <v/>
      </c>
      <c r="C780" s="36" t="s">
        <v>103</v>
      </c>
      <c r="D780" s="36">
        <v>706</v>
      </c>
      <c r="E780" s="68"/>
      <c r="F780" s="35">
        <v>3003495</v>
      </c>
      <c r="G780" s="35" t="s">
        <v>970</v>
      </c>
      <c r="H780" s="36" t="s">
        <v>0</v>
      </c>
      <c r="I780" s="72"/>
      <c r="K780">
        <v>779</v>
      </c>
      <c r="L780" s="12" t="str">
        <f t="shared" si="89"/>
        <v/>
      </c>
      <c r="M780" s="12" t="str">
        <f t="shared" si="90"/>
        <v/>
      </c>
      <c r="N780" s="74" t="str">
        <f t="shared" si="91"/>
        <v/>
      </c>
      <c r="O780" t="str">
        <f t="shared" si="92"/>
        <v/>
      </c>
      <c r="P780" s="12" t="str">
        <f t="shared" si="93"/>
        <v/>
      </c>
    </row>
    <row r="781" spans="1:16" ht="15" customHeight="1" x14ac:dyDescent="0.2">
      <c r="A781" s="73" t="str">
        <f t="shared" si="94"/>
        <v/>
      </c>
      <c r="B781" s="72" t="str">
        <f t="shared" si="95"/>
        <v/>
      </c>
      <c r="C781" s="36" t="s">
        <v>103</v>
      </c>
      <c r="D781" s="36">
        <v>706</v>
      </c>
      <c r="E781" s="68"/>
      <c r="F781" s="35">
        <v>3003496</v>
      </c>
      <c r="G781" s="35" t="s">
        <v>970</v>
      </c>
      <c r="H781" s="36" t="s">
        <v>576</v>
      </c>
      <c r="I781" s="72"/>
      <c r="K781">
        <v>780</v>
      </c>
      <c r="L781" s="12" t="str">
        <f t="shared" si="89"/>
        <v/>
      </c>
      <c r="M781" s="12" t="str">
        <f t="shared" si="90"/>
        <v/>
      </c>
      <c r="N781" s="74" t="str">
        <f t="shared" si="91"/>
        <v/>
      </c>
      <c r="O781" t="str">
        <f t="shared" si="92"/>
        <v/>
      </c>
      <c r="P781" s="12" t="str">
        <f t="shared" si="93"/>
        <v/>
      </c>
    </row>
    <row r="782" spans="1:16" ht="15" customHeight="1" x14ac:dyDescent="0.2">
      <c r="A782" s="73" t="str">
        <f t="shared" si="94"/>
        <v/>
      </c>
      <c r="B782" s="72" t="str">
        <f t="shared" si="95"/>
        <v/>
      </c>
      <c r="C782" s="36" t="s">
        <v>365</v>
      </c>
      <c r="D782" s="36">
        <v>706</v>
      </c>
      <c r="E782" s="68"/>
      <c r="F782" s="35">
        <v>3003457</v>
      </c>
      <c r="G782" s="35" t="s">
        <v>955</v>
      </c>
      <c r="H782" s="36" t="s">
        <v>2</v>
      </c>
      <c r="I782" s="72"/>
      <c r="K782">
        <v>781</v>
      </c>
      <c r="L782" s="12" t="str">
        <f t="shared" si="89"/>
        <v/>
      </c>
      <c r="M782" s="12" t="str">
        <f t="shared" si="90"/>
        <v/>
      </c>
      <c r="N782" s="74" t="str">
        <f t="shared" si="91"/>
        <v/>
      </c>
      <c r="O782" t="str">
        <f t="shared" si="92"/>
        <v/>
      </c>
      <c r="P782" s="12" t="str">
        <f t="shared" si="93"/>
        <v/>
      </c>
    </row>
    <row r="783" spans="1:16" ht="15" customHeight="1" x14ac:dyDescent="0.2">
      <c r="A783" s="73" t="str">
        <f t="shared" si="94"/>
        <v/>
      </c>
      <c r="B783" s="72" t="str">
        <f t="shared" si="95"/>
        <v/>
      </c>
      <c r="C783" s="36" t="s">
        <v>365</v>
      </c>
      <c r="D783" s="36">
        <v>706</v>
      </c>
      <c r="E783" s="68"/>
      <c r="F783" s="35">
        <v>3003458</v>
      </c>
      <c r="G783" s="35" t="s">
        <v>956</v>
      </c>
      <c r="H783" s="36" t="s">
        <v>2</v>
      </c>
      <c r="I783" s="72"/>
      <c r="K783">
        <v>782</v>
      </c>
      <c r="L783" s="12" t="str">
        <f t="shared" si="89"/>
        <v/>
      </c>
      <c r="M783" s="12" t="str">
        <f t="shared" si="90"/>
        <v/>
      </c>
      <c r="N783" s="74" t="str">
        <f t="shared" si="91"/>
        <v/>
      </c>
      <c r="O783" t="str">
        <f t="shared" si="92"/>
        <v/>
      </c>
      <c r="P783" s="12" t="str">
        <f t="shared" si="93"/>
        <v/>
      </c>
    </row>
    <row r="784" spans="1:16" ht="15" customHeight="1" x14ac:dyDescent="0.2">
      <c r="A784" s="73" t="str">
        <f t="shared" si="94"/>
        <v/>
      </c>
      <c r="B784" s="72" t="str">
        <f t="shared" si="95"/>
        <v/>
      </c>
      <c r="C784" s="36" t="s">
        <v>365</v>
      </c>
      <c r="D784" s="36">
        <v>706</v>
      </c>
      <c r="E784" s="68"/>
      <c r="F784" s="35">
        <v>3003459</v>
      </c>
      <c r="G784" s="35" t="s">
        <v>957</v>
      </c>
      <c r="H784" s="36" t="s">
        <v>2</v>
      </c>
      <c r="I784" s="72"/>
      <c r="K784">
        <v>783</v>
      </c>
      <c r="L784" s="12" t="str">
        <f t="shared" si="89"/>
        <v/>
      </c>
      <c r="M784" s="12" t="str">
        <f t="shared" si="90"/>
        <v/>
      </c>
      <c r="N784" s="74" t="str">
        <f t="shared" si="91"/>
        <v/>
      </c>
      <c r="O784" t="str">
        <f t="shared" si="92"/>
        <v/>
      </c>
      <c r="P784" s="12" t="str">
        <f t="shared" si="93"/>
        <v/>
      </c>
    </row>
    <row r="785" spans="1:16" ht="15" customHeight="1" x14ac:dyDescent="0.2">
      <c r="A785" s="73" t="str">
        <f t="shared" si="94"/>
        <v/>
      </c>
      <c r="B785" s="72" t="str">
        <f t="shared" si="95"/>
        <v/>
      </c>
      <c r="C785" s="36" t="s">
        <v>365</v>
      </c>
      <c r="D785" s="36">
        <v>706</v>
      </c>
      <c r="E785" s="68"/>
      <c r="F785" s="35">
        <v>3003508</v>
      </c>
      <c r="G785" s="35" t="s">
        <v>976</v>
      </c>
      <c r="H785" s="36" t="s">
        <v>2</v>
      </c>
      <c r="I785" s="72"/>
      <c r="K785">
        <v>784</v>
      </c>
      <c r="L785" s="12" t="str">
        <f t="shared" si="89"/>
        <v/>
      </c>
      <c r="M785" s="12" t="str">
        <f t="shared" si="90"/>
        <v/>
      </c>
      <c r="N785" s="74" t="str">
        <f t="shared" si="91"/>
        <v/>
      </c>
      <c r="O785" t="str">
        <f t="shared" si="92"/>
        <v/>
      </c>
      <c r="P785" s="12" t="str">
        <f t="shared" si="93"/>
        <v/>
      </c>
    </row>
    <row r="786" spans="1:16" ht="15" customHeight="1" x14ac:dyDescent="0.2">
      <c r="A786" s="73" t="str">
        <f t="shared" si="94"/>
        <v/>
      </c>
      <c r="B786" s="72" t="str">
        <f t="shared" si="95"/>
        <v/>
      </c>
      <c r="C786" s="36" t="s">
        <v>365</v>
      </c>
      <c r="D786" s="36">
        <v>706</v>
      </c>
      <c r="E786" s="68"/>
      <c r="F786" s="35">
        <v>3003509</v>
      </c>
      <c r="G786" s="35" t="s">
        <v>976</v>
      </c>
      <c r="H786" s="36" t="s">
        <v>0</v>
      </c>
      <c r="I786" s="72"/>
      <c r="K786">
        <v>785</v>
      </c>
      <c r="L786" s="12" t="str">
        <f t="shared" si="89"/>
        <v/>
      </c>
      <c r="M786" s="12" t="str">
        <f t="shared" si="90"/>
        <v/>
      </c>
      <c r="N786" s="74" t="str">
        <f t="shared" si="91"/>
        <v/>
      </c>
      <c r="O786" t="str">
        <f t="shared" si="92"/>
        <v/>
      </c>
      <c r="P786" s="12" t="str">
        <f t="shared" si="93"/>
        <v/>
      </c>
    </row>
    <row r="787" spans="1:16" ht="15" customHeight="1" x14ac:dyDescent="0.2">
      <c r="A787" s="73" t="str">
        <f t="shared" si="94"/>
        <v/>
      </c>
      <c r="B787" s="72" t="str">
        <f t="shared" si="95"/>
        <v/>
      </c>
      <c r="C787" s="36" t="s">
        <v>365</v>
      </c>
      <c r="D787" s="36">
        <v>706</v>
      </c>
      <c r="E787" s="68"/>
      <c r="F787" s="35">
        <v>3003464</v>
      </c>
      <c r="G787" s="35" t="s">
        <v>959</v>
      </c>
      <c r="H787" s="36" t="s">
        <v>11</v>
      </c>
      <c r="I787" s="72"/>
      <c r="K787">
        <v>786</v>
      </c>
      <c r="L787" s="12" t="str">
        <f t="shared" si="89"/>
        <v/>
      </c>
      <c r="M787" s="12" t="str">
        <f t="shared" si="90"/>
        <v/>
      </c>
      <c r="N787" s="74" t="str">
        <f t="shared" si="91"/>
        <v/>
      </c>
      <c r="O787" t="str">
        <f t="shared" si="92"/>
        <v/>
      </c>
      <c r="P787" s="12" t="str">
        <f t="shared" si="93"/>
        <v/>
      </c>
    </row>
    <row r="788" spans="1:16" ht="15" customHeight="1" x14ac:dyDescent="0.2">
      <c r="A788" s="73" t="str">
        <f t="shared" si="94"/>
        <v/>
      </c>
      <c r="B788" s="72" t="str">
        <f t="shared" si="95"/>
        <v/>
      </c>
      <c r="C788" s="36" t="s">
        <v>365</v>
      </c>
      <c r="D788" s="36">
        <v>706</v>
      </c>
      <c r="E788" s="68"/>
      <c r="F788" s="35">
        <v>3003465</v>
      </c>
      <c r="G788" s="35" t="s">
        <v>959</v>
      </c>
      <c r="H788" s="36" t="s">
        <v>10</v>
      </c>
      <c r="I788" s="72"/>
      <c r="K788">
        <v>787</v>
      </c>
      <c r="L788" s="12" t="str">
        <f t="shared" si="89"/>
        <v/>
      </c>
      <c r="M788" s="12" t="str">
        <f t="shared" si="90"/>
        <v/>
      </c>
      <c r="N788" s="74" t="str">
        <f t="shared" si="91"/>
        <v/>
      </c>
      <c r="O788" t="str">
        <f t="shared" si="92"/>
        <v/>
      </c>
      <c r="P788" s="12" t="str">
        <f t="shared" si="93"/>
        <v/>
      </c>
    </row>
    <row r="789" spans="1:16" ht="15" customHeight="1" x14ac:dyDescent="0.2">
      <c r="A789" s="73" t="str">
        <f t="shared" si="94"/>
        <v/>
      </c>
      <c r="B789" s="72" t="str">
        <f t="shared" si="95"/>
        <v/>
      </c>
      <c r="C789" s="36" t="s">
        <v>365</v>
      </c>
      <c r="D789" s="36">
        <v>706</v>
      </c>
      <c r="E789" s="68"/>
      <c r="F789" s="35">
        <v>3003470</v>
      </c>
      <c r="G789" s="35" t="s">
        <v>14</v>
      </c>
      <c r="H789" s="36" t="s">
        <v>10</v>
      </c>
      <c r="I789" s="72"/>
      <c r="K789">
        <v>788</v>
      </c>
      <c r="L789" s="12" t="str">
        <f t="shared" si="89"/>
        <v/>
      </c>
      <c r="M789" s="12" t="str">
        <f t="shared" si="90"/>
        <v/>
      </c>
      <c r="N789" s="74" t="str">
        <f t="shared" si="91"/>
        <v/>
      </c>
      <c r="O789" t="str">
        <f t="shared" si="92"/>
        <v/>
      </c>
      <c r="P789" s="12" t="str">
        <f t="shared" si="93"/>
        <v/>
      </c>
    </row>
    <row r="790" spans="1:16" ht="15" customHeight="1" x14ac:dyDescent="0.2">
      <c r="A790" s="73" t="str">
        <f t="shared" si="94"/>
        <v/>
      </c>
      <c r="B790" s="72" t="str">
        <f t="shared" si="95"/>
        <v/>
      </c>
      <c r="C790" s="36" t="s">
        <v>365</v>
      </c>
      <c r="D790" s="36">
        <v>706</v>
      </c>
      <c r="E790" s="68"/>
      <c r="F790" s="35">
        <v>3003471</v>
      </c>
      <c r="G790" s="35" t="s">
        <v>14</v>
      </c>
      <c r="H790" s="36" t="s">
        <v>576</v>
      </c>
      <c r="I790" s="72"/>
      <c r="K790">
        <v>789</v>
      </c>
      <c r="L790" s="12" t="str">
        <f t="shared" si="89"/>
        <v/>
      </c>
      <c r="M790" s="12" t="str">
        <f t="shared" si="90"/>
        <v/>
      </c>
      <c r="N790" s="74" t="str">
        <f t="shared" si="91"/>
        <v/>
      </c>
      <c r="O790" t="str">
        <f t="shared" si="92"/>
        <v/>
      </c>
      <c r="P790" s="12" t="str">
        <f t="shared" si="93"/>
        <v/>
      </c>
    </row>
    <row r="791" spans="1:16" ht="15" customHeight="1" x14ac:dyDescent="0.2">
      <c r="A791" s="73" t="str">
        <f t="shared" si="94"/>
        <v/>
      </c>
      <c r="B791" s="72" t="str">
        <f t="shared" si="95"/>
        <v/>
      </c>
      <c r="C791" s="36" t="s">
        <v>365</v>
      </c>
      <c r="D791" s="36">
        <v>706</v>
      </c>
      <c r="E791" s="68"/>
      <c r="F791" s="35">
        <v>3003474</v>
      </c>
      <c r="G791" s="35" t="s">
        <v>75</v>
      </c>
      <c r="H791" s="36" t="s">
        <v>10</v>
      </c>
      <c r="I791" s="72"/>
      <c r="K791">
        <v>790</v>
      </c>
      <c r="L791" s="12" t="str">
        <f t="shared" si="89"/>
        <v/>
      </c>
      <c r="M791" s="12" t="str">
        <f t="shared" si="90"/>
        <v/>
      </c>
      <c r="N791" s="74" t="str">
        <f t="shared" si="91"/>
        <v/>
      </c>
      <c r="O791" t="str">
        <f t="shared" si="92"/>
        <v/>
      </c>
      <c r="P791" s="12" t="str">
        <f t="shared" si="93"/>
        <v/>
      </c>
    </row>
    <row r="792" spans="1:16" ht="15" customHeight="1" x14ac:dyDescent="0.2">
      <c r="A792" s="73" t="str">
        <f t="shared" si="94"/>
        <v/>
      </c>
      <c r="B792" s="72" t="str">
        <f t="shared" si="95"/>
        <v/>
      </c>
      <c r="C792" s="36" t="s">
        <v>365</v>
      </c>
      <c r="D792" s="36">
        <v>706</v>
      </c>
      <c r="E792" s="68"/>
      <c r="F792" s="35">
        <v>3003475</v>
      </c>
      <c r="G792" s="35" t="s">
        <v>75</v>
      </c>
      <c r="H792" s="36" t="s">
        <v>576</v>
      </c>
      <c r="I792" s="72"/>
      <c r="K792">
        <v>791</v>
      </c>
      <c r="L792" s="12" t="str">
        <f t="shared" si="89"/>
        <v/>
      </c>
      <c r="M792" s="12" t="str">
        <f t="shared" si="90"/>
        <v/>
      </c>
      <c r="N792" s="74" t="str">
        <f t="shared" si="91"/>
        <v/>
      </c>
      <c r="O792" t="str">
        <f t="shared" si="92"/>
        <v/>
      </c>
      <c r="P792" s="12" t="str">
        <f t="shared" si="93"/>
        <v/>
      </c>
    </row>
    <row r="793" spans="1:16" ht="15" customHeight="1" x14ac:dyDescent="0.2">
      <c r="A793" s="73" t="str">
        <f t="shared" si="94"/>
        <v/>
      </c>
      <c r="B793" s="72" t="str">
        <f t="shared" si="95"/>
        <v/>
      </c>
      <c r="C793" s="36" t="s">
        <v>365</v>
      </c>
      <c r="D793" s="36">
        <v>706</v>
      </c>
      <c r="E793" s="68"/>
      <c r="F793" s="35">
        <v>3003472</v>
      </c>
      <c r="G793" s="35" t="s">
        <v>964</v>
      </c>
      <c r="H793" s="36" t="s">
        <v>10</v>
      </c>
      <c r="I793" s="72"/>
      <c r="K793">
        <v>792</v>
      </c>
      <c r="L793" s="12" t="str">
        <f t="shared" si="89"/>
        <v/>
      </c>
      <c r="M793" s="12" t="str">
        <f t="shared" si="90"/>
        <v/>
      </c>
      <c r="N793" s="74" t="str">
        <f t="shared" si="91"/>
        <v/>
      </c>
      <c r="O793" t="str">
        <f t="shared" si="92"/>
        <v/>
      </c>
      <c r="P793" s="12" t="str">
        <f t="shared" si="93"/>
        <v/>
      </c>
    </row>
    <row r="794" spans="1:16" ht="15" customHeight="1" x14ac:dyDescent="0.2">
      <c r="A794" s="73" t="str">
        <f t="shared" si="94"/>
        <v/>
      </c>
      <c r="B794" s="72" t="str">
        <f t="shared" si="95"/>
        <v/>
      </c>
      <c r="C794" s="36" t="s">
        <v>365</v>
      </c>
      <c r="D794" s="36">
        <v>706</v>
      </c>
      <c r="E794" s="68"/>
      <c r="F794" s="35">
        <v>3003473</v>
      </c>
      <c r="G794" s="35" t="s">
        <v>964</v>
      </c>
      <c r="H794" s="36" t="s">
        <v>576</v>
      </c>
      <c r="I794" s="72"/>
      <c r="K794">
        <v>793</v>
      </c>
      <c r="L794" s="12" t="str">
        <f t="shared" si="89"/>
        <v/>
      </c>
      <c r="M794" s="12" t="str">
        <f t="shared" si="90"/>
        <v/>
      </c>
      <c r="N794" s="74" t="str">
        <f t="shared" si="91"/>
        <v/>
      </c>
      <c r="O794" t="str">
        <f t="shared" si="92"/>
        <v/>
      </c>
      <c r="P794" s="12" t="str">
        <f t="shared" si="93"/>
        <v/>
      </c>
    </row>
    <row r="795" spans="1:16" ht="15" customHeight="1" x14ac:dyDescent="0.2">
      <c r="A795" s="73" t="str">
        <f t="shared" si="94"/>
        <v/>
      </c>
      <c r="B795" s="72" t="str">
        <f t="shared" si="95"/>
        <v/>
      </c>
      <c r="C795" s="36" t="s">
        <v>365</v>
      </c>
      <c r="D795" s="36">
        <v>706</v>
      </c>
      <c r="E795" s="68"/>
      <c r="F795" s="35">
        <v>3003476</v>
      </c>
      <c r="G795" s="35" t="s">
        <v>965</v>
      </c>
      <c r="H795" s="36" t="s">
        <v>10</v>
      </c>
      <c r="I795" s="72"/>
      <c r="K795">
        <v>794</v>
      </c>
      <c r="L795" s="12" t="str">
        <f t="shared" si="89"/>
        <v/>
      </c>
      <c r="M795" s="12" t="str">
        <f t="shared" si="90"/>
        <v/>
      </c>
      <c r="N795" s="74" t="str">
        <f t="shared" si="91"/>
        <v/>
      </c>
      <c r="O795" t="str">
        <f t="shared" si="92"/>
        <v/>
      </c>
      <c r="P795" s="12" t="str">
        <f t="shared" si="93"/>
        <v/>
      </c>
    </row>
    <row r="796" spans="1:16" ht="15" customHeight="1" x14ac:dyDescent="0.2">
      <c r="A796" s="73" t="str">
        <f t="shared" si="94"/>
        <v/>
      </c>
      <c r="B796" s="72" t="str">
        <f t="shared" si="95"/>
        <v/>
      </c>
      <c r="C796" s="36" t="s">
        <v>365</v>
      </c>
      <c r="D796" s="36">
        <v>706</v>
      </c>
      <c r="E796" s="68"/>
      <c r="F796" s="35">
        <v>3003477</v>
      </c>
      <c r="G796" s="35" t="s">
        <v>965</v>
      </c>
      <c r="H796" s="36" t="s">
        <v>576</v>
      </c>
      <c r="I796" s="72"/>
      <c r="K796">
        <v>795</v>
      </c>
      <c r="L796" s="12" t="str">
        <f t="shared" si="89"/>
        <v/>
      </c>
      <c r="M796" s="12" t="str">
        <f t="shared" si="90"/>
        <v/>
      </c>
      <c r="N796" s="74" t="str">
        <f t="shared" si="91"/>
        <v/>
      </c>
      <c r="O796" t="str">
        <f t="shared" si="92"/>
        <v/>
      </c>
      <c r="P796" s="12" t="str">
        <f t="shared" si="93"/>
        <v/>
      </c>
    </row>
    <row r="797" spans="1:16" ht="15" customHeight="1" x14ac:dyDescent="0.2">
      <c r="A797" s="73" t="str">
        <f t="shared" si="94"/>
        <v/>
      </c>
      <c r="B797" s="72" t="str">
        <f t="shared" si="95"/>
        <v/>
      </c>
      <c r="C797" s="36" t="s">
        <v>365</v>
      </c>
      <c r="D797" s="36">
        <v>706</v>
      </c>
      <c r="E797" s="68"/>
      <c r="F797" s="35">
        <v>3003466</v>
      </c>
      <c r="G797" s="35" t="s">
        <v>960</v>
      </c>
      <c r="H797" s="36" t="s">
        <v>11</v>
      </c>
      <c r="I797" s="72"/>
      <c r="K797">
        <v>796</v>
      </c>
      <c r="L797" s="12" t="str">
        <f t="shared" si="89"/>
        <v/>
      </c>
      <c r="M797" s="12" t="str">
        <f t="shared" si="90"/>
        <v/>
      </c>
      <c r="N797" s="74" t="str">
        <f t="shared" si="91"/>
        <v/>
      </c>
      <c r="O797" t="str">
        <f t="shared" si="92"/>
        <v/>
      </c>
      <c r="P797" s="12" t="str">
        <f t="shared" si="93"/>
        <v/>
      </c>
    </row>
    <row r="798" spans="1:16" ht="15" customHeight="1" x14ac:dyDescent="0.2">
      <c r="A798" s="73" t="str">
        <f t="shared" si="94"/>
        <v/>
      </c>
      <c r="B798" s="72" t="str">
        <f t="shared" si="95"/>
        <v/>
      </c>
      <c r="C798" s="36" t="s">
        <v>365</v>
      </c>
      <c r="D798" s="36">
        <v>706</v>
      </c>
      <c r="E798" s="68"/>
      <c r="F798" s="35">
        <v>3003467</v>
      </c>
      <c r="G798" s="35" t="s">
        <v>961</v>
      </c>
      <c r="H798" s="36" t="s">
        <v>10</v>
      </c>
      <c r="I798" s="72"/>
      <c r="K798">
        <v>797</v>
      </c>
      <c r="L798" s="12" t="str">
        <f t="shared" si="89"/>
        <v/>
      </c>
      <c r="M798" s="12" t="str">
        <f t="shared" si="90"/>
        <v/>
      </c>
      <c r="N798" s="74" t="str">
        <f t="shared" si="91"/>
        <v/>
      </c>
      <c r="O798" t="str">
        <f t="shared" si="92"/>
        <v/>
      </c>
      <c r="P798" s="12" t="str">
        <f t="shared" si="93"/>
        <v/>
      </c>
    </row>
    <row r="799" spans="1:16" ht="15" customHeight="1" x14ac:dyDescent="0.2">
      <c r="A799" s="73" t="str">
        <f t="shared" si="94"/>
        <v/>
      </c>
      <c r="B799" s="72" t="str">
        <f t="shared" si="95"/>
        <v/>
      </c>
      <c r="C799" s="36" t="s">
        <v>365</v>
      </c>
      <c r="D799" s="36">
        <v>706</v>
      </c>
      <c r="E799" s="68"/>
      <c r="F799" s="35">
        <v>3003468</v>
      </c>
      <c r="G799" s="35" t="s">
        <v>962</v>
      </c>
      <c r="H799" s="36" t="s">
        <v>10</v>
      </c>
      <c r="I799" s="72"/>
      <c r="K799">
        <v>798</v>
      </c>
      <c r="L799" s="12" t="str">
        <f t="shared" si="89"/>
        <v/>
      </c>
      <c r="M799" s="12" t="str">
        <f t="shared" si="90"/>
        <v/>
      </c>
      <c r="N799" s="74" t="str">
        <f t="shared" si="91"/>
        <v/>
      </c>
      <c r="O799" t="str">
        <f t="shared" si="92"/>
        <v/>
      </c>
      <c r="P799" s="12" t="str">
        <f t="shared" si="93"/>
        <v/>
      </c>
    </row>
    <row r="800" spans="1:16" ht="15" customHeight="1" x14ac:dyDescent="0.2">
      <c r="A800" s="73" t="str">
        <f t="shared" si="94"/>
        <v/>
      </c>
      <c r="B800" s="72" t="str">
        <f t="shared" si="95"/>
        <v/>
      </c>
      <c r="C800" s="36" t="s">
        <v>365</v>
      </c>
      <c r="D800" s="36">
        <v>706</v>
      </c>
      <c r="E800" s="68"/>
      <c r="F800" s="35">
        <v>3003469</v>
      </c>
      <c r="G800" s="35" t="s">
        <v>963</v>
      </c>
      <c r="H800" s="36" t="s">
        <v>10</v>
      </c>
      <c r="I800" s="72"/>
      <c r="K800">
        <v>799</v>
      </c>
      <c r="L800" s="12" t="str">
        <f t="shared" si="89"/>
        <v/>
      </c>
      <c r="M800" s="12" t="str">
        <f t="shared" si="90"/>
        <v/>
      </c>
      <c r="N800" s="74" t="str">
        <f t="shared" si="91"/>
        <v/>
      </c>
      <c r="O800" t="str">
        <f t="shared" si="92"/>
        <v/>
      </c>
      <c r="P800" s="12" t="str">
        <f t="shared" si="93"/>
        <v/>
      </c>
    </row>
    <row r="801" spans="1:16" ht="15" customHeight="1" x14ac:dyDescent="0.2">
      <c r="A801" s="73" t="str">
        <f t="shared" si="94"/>
        <v/>
      </c>
      <c r="B801" s="72" t="str">
        <f t="shared" si="95"/>
        <v/>
      </c>
      <c r="C801" s="36" t="s">
        <v>365</v>
      </c>
      <c r="D801" s="36">
        <v>706</v>
      </c>
      <c r="E801" s="68"/>
      <c r="F801" s="35">
        <v>3003460</v>
      </c>
      <c r="G801" s="35" t="s">
        <v>99</v>
      </c>
      <c r="H801" s="36" t="s">
        <v>8</v>
      </c>
      <c r="I801" s="72"/>
      <c r="K801">
        <v>800</v>
      </c>
      <c r="L801" s="12" t="str">
        <f t="shared" si="89"/>
        <v/>
      </c>
      <c r="M801" s="12" t="str">
        <f t="shared" si="90"/>
        <v/>
      </c>
      <c r="N801" s="74" t="str">
        <f t="shared" si="91"/>
        <v/>
      </c>
      <c r="O801" t="str">
        <f t="shared" si="92"/>
        <v/>
      </c>
      <c r="P801" s="12" t="str">
        <f t="shared" si="93"/>
        <v/>
      </c>
    </row>
    <row r="802" spans="1:16" ht="15" customHeight="1" x14ac:dyDescent="0.2">
      <c r="A802" s="73" t="str">
        <f t="shared" si="94"/>
        <v/>
      </c>
      <c r="B802" s="72" t="str">
        <f t="shared" si="95"/>
        <v/>
      </c>
      <c r="C802" s="36" t="s">
        <v>365</v>
      </c>
      <c r="D802" s="36">
        <v>706</v>
      </c>
      <c r="E802" s="68"/>
      <c r="F802" s="35">
        <v>3003461</v>
      </c>
      <c r="G802" s="35" t="s">
        <v>99</v>
      </c>
      <c r="H802" s="36" t="s">
        <v>11</v>
      </c>
      <c r="I802" s="72"/>
      <c r="K802">
        <v>801</v>
      </c>
      <c r="L802" s="12" t="str">
        <f t="shared" si="89"/>
        <v/>
      </c>
      <c r="M802" s="12" t="str">
        <f t="shared" si="90"/>
        <v/>
      </c>
      <c r="N802" s="74" t="str">
        <f t="shared" si="91"/>
        <v/>
      </c>
      <c r="O802" t="str">
        <f t="shared" si="92"/>
        <v/>
      </c>
      <c r="P802" s="12" t="str">
        <f t="shared" si="93"/>
        <v/>
      </c>
    </row>
    <row r="803" spans="1:16" ht="15" customHeight="1" x14ac:dyDescent="0.2">
      <c r="A803" s="73" t="str">
        <f t="shared" si="94"/>
        <v/>
      </c>
      <c r="B803" s="72" t="str">
        <f t="shared" si="95"/>
        <v/>
      </c>
      <c r="C803" s="36" t="s">
        <v>365</v>
      </c>
      <c r="D803" s="36">
        <v>706</v>
      </c>
      <c r="E803" s="68"/>
      <c r="F803" s="35">
        <v>3003462</v>
      </c>
      <c r="G803" s="35" t="s">
        <v>958</v>
      </c>
      <c r="H803" s="36" t="s">
        <v>8</v>
      </c>
      <c r="I803" s="72"/>
      <c r="K803">
        <v>802</v>
      </c>
      <c r="L803" s="12" t="str">
        <f t="shared" si="89"/>
        <v/>
      </c>
      <c r="M803" s="12" t="str">
        <f t="shared" si="90"/>
        <v/>
      </c>
      <c r="N803" s="74" t="str">
        <f t="shared" si="91"/>
        <v/>
      </c>
      <c r="O803" t="str">
        <f t="shared" si="92"/>
        <v/>
      </c>
      <c r="P803" s="12" t="str">
        <f t="shared" si="93"/>
        <v/>
      </c>
    </row>
    <row r="804" spans="1:16" ht="15" customHeight="1" x14ac:dyDescent="0.2">
      <c r="A804" s="73" t="str">
        <f t="shared" si="94"/>
        <v/>
      </c>
      <c r="B804" s="72" t="str">
        <f t="shared" si="95"/>
        <v/>
      </c>
      <c r="C804" s="36" t="s">
        <v>365</v>
      </c>
      <c r="D804" s="36">
        <v>706</v>
      </c>
      <c r="E804" s="68"/>
      <c r="F804" s="35">
        <v>3003463</v>
      </c>
      <c r="G804" s="35" t="s">
        <v>958</v>
      </c>
      <c r="H804" s="36" t="s">
        <v>11</v>
      </c>
      <c r="I804" s="72"/>
      <c r="K804">
        <v>803</v>
      </c>
      <c r="L804" s="12" t="str">
        <f t="shared" si="89"/>
        <v/>
      </c>
      <c r="M804" s="12" t="str">
        <f t="shared" si="90"/>
        <v/>
      </c>
      <c r="N804" s="74" t="str">
        <f t="shared" si="91"/>
        <v/>
      </c>
      <c r="O804" t="str">
        <f t="shared" si="92"/>
        <v/>
      </c>
      <c r="P804" s="12" t="str">
        <f t="shared" si="93"/>
        <v/>
      </c>
    </row>
    <row r="805" spans="1:16" ht="15" customHeight="1" x14ac:dyDescent="0.2">
      <c r="A805" s="73" t="str">
        <f t="shared" si="94"/>
        <v/>
      </c>
      <c r="B805" s="72" t="str">
        <f t="shared" si="95"/>
        <v/>
      </c>
      <c r="C805" s="36" t="s">
        <v>365</v>
      </c>
      <c r="D805" s="36">
        <v>706</v>
      </c>
      <c r="E805" s="68"/>
      <c r="F805" s="35">
        <v>3003326</v>
      </c>
      <c r="G805" s="35" t="s">
        <v>22</v>
      </c>
      <c r="H805" s="36" t="s">
        <v>9</v>
      </c>
      <c r="I805" s="72"/>
      <c r="K805">
        <v>804</v>
      </c>
      <c r="L805" s="12" t="str">
        <f t="shared" si="89"/>
        <v/>
      </c>
      <c r="M805" s="12" t="str">
        <f t="shared" si="90"/>
        <v/>
      </c>
      <c r="N805" s="74" t="str">
        <f t="shared" si="91"/>
        <v/>
      </c>
      <c r="O805" t="str">
        <f t="shared" si="92"/>
        <v/>
      </c>
      <c r="P805" s="12" t="str">
        <f t="shared" si="93"/>
        <v/>
      </c>
    </row>
    <row r="806" spans="1:16" ht="15" customHeight="1" x14ac:dyDescent="0.2">
      <c r="A806" s="73" t="str">
        <f t="shared" si="94"/>
        <v/>
      </c>
      <c r="B806" s="72" t="str">
        <f t="shared" si="95"/>
        <v/>
      </c>
      <c r="C806" s="36" t="s">
        <v>365</v>
      </c>
      <c r="D806" s="36">
        <v>706</v>
      </c>
      <c r="E806" s="68"/>
      <c r="F806" s="35">
        <v>3003327</v>
      </c>
      <c r="G806" s="35" t="s">
        <v>22</v>
      </c>
      <c r="H806" s="36" t="s">
        <v>0</v>
      </c>
      <c r="I806" s="72"/>
      <c r="K806">
        <v>805</v>
      </c>
      <c r="L806" s="12" t="str">
        <f t="shared" ref="L806:L869" si="96">IFERROR(VLOOKUP($K806,$A$2:$H$1774,4,FALSE),"")</f>
        <v/>
      </c>
      <c r="M806" s="12" t="str">
        <f t="shared" ref="M806:M869" si="97">IFERROR(VLOOKUP($K806,$A$2:$H$1774,5,FALSE),"")</f>
        <v/>
      </c>
      <c r="N806" s="74" t="str">
        <f t="shared" ref="N806:N869" si="98">IFERROR(VLOOKUP($K806,$A$2:$H$1774,6,FALSE),"")</f>
        <v/>
      </c>
      <c r="O806" t="str">
        <f t="shared" ref="O806:O869" si="99">IFERROR(VLOOKUP($K806,$A$2:$H$1774,7,FALSE),"")</f>
        <v/>
      </c>
      <c r="P806" s="12" t="str">
        <f t="shared" ref="P806:P869" si="100">IFERROR(VLOOKUP($K806,$A$2:$H$1774,8,FALSE),"")</f>
        <v/>
      </c>
    </row>
    <row r="807" spans="1:16" ht="15" customHeight="1" x14ac:dyDescent="0.2">
      <c r="A807" s="73" t="str">
        <f t="shared" si="94"/>
        <v/>
      </c>
      <c r="B807" s="72" t="str">
        <f t="shared" si="95"/>
        <v/>
      </c>
      <c r="C807" s="36" t="s">
        <v>365</v>
      </c>
      <c r="D807" s="36">
        <v>706</v>
      </c>
      <c r="E807" s="68"/>
      <c r="F807" s="35">
        <v>3003328</v>
      </c>
      <c r="G807" s="35" t="s">
        <v>850</v>
      </c>
      <c r="H807" s="36" t="s">
        <v>1</v>
      </c>
      <c r="I807" s="72"/>
      <c r="K807">
        <v>806</v>
      </c>
      <c r="L807" s="12" t="str">
        <f t="shared" si="96"/>
        <v/>
      </c>
      <c r="M807" s="12" t="str">
        <f t="shared" si="97"/>
        <v/>
      </c>
      <c r="N807" s="74" t="str">
        <f t="shared" si="98"/>
        <v/>
      </c>
      <c r="O807" t="str">
        <f t="shared" si="99"/>
        <v/>
      </c>
      <c r="P807" s="12" t="str">
        <f t="shared" si="100"/>
        <v/>
      </c>
    </row>
    <row r="808" spans="1:16" ht="15" customHeight="1" x14ac:dyDescent="0.2">
      <c r="A808" s="73" t="str">
        <f t="shared" si="94"/>
        <v/>
      </c>
      <c r="B808" s="72" t="str">
        <f t="shared" si="95"/>
        <v/>
      </c>
      <c r="C808" s="36" t="s">
        <v>365</v>
      </c>
      <c r="D808" s="36">
        <v>706</v>
      </c>
      <c r="E808" s="68"/>
      <c r="F808" s="35">
        <v>3003329</v>
      </c>
      <c r="G808" s="35" t="s">
        <v>850</v>
      </c>
      <c r="H808" s="36" t="s">
        <v>0</v>
      </c>
      <c r="I808" s="72"/>
      <c r="K808">
        <v>807</v>
      </c>
      <c r="L808" s="12" t="str">
        <f t="shared" si="96"/>
        <v/>
      </c>
      <c r="M808" s="12" t="str">
        <f t="shared" si="97"/>
        <v/>
      </c>
      <c r="N808" s="74" t="str">
        <f t="shared" si="98"/>
        <v/>
      </c>
      <c r="O808" t="str">
        <f t="shared" si="99"/>
        <v/>
      </c>
      <c r="P808" s="12" t="str">
        <f t="shared" si="100"/>
        <v/>
      </c>
    </row>
    <row r="809" spans="1:16" ht="15" customHeight="1" x14ac:dyDescent="0.2">
      <c r="A809" s="73" t="str">
        <f t="shared" si="94"/>
        <v/>
      </c>
      <c r="B809" s="72" t="str">
        <f t="shared" si="95"/>
        <v/>
      </c>
      <c r="C809" s="36" t="s">
        <v>365</v>
      </c>
      <c r="D809" s="36">
        <v>706</v>
      </c>
      <c r="E809" s="68"/>
      <c r="F809" s="35">
        <v>3003519</v>
      </c>
      <c r="G809" s="35" t="s">
        <v>981</v>
      </c>
      <c r="H809" s="36" t="s">
        <v>2</v>
      </c>
      <c r="I809" s="72"/>
      <c r="K809">
        <v>808</v>
      </c>
      <c r="L809" s="12" t="str">
        <f t="shared" si="96"/>
        <v/>
      </c>
      <c r="M809" s="12" t="str">
        <f t="shared" si="97"/>
        <v/>
      </c>
      <c r="N809" s="74" t="str">
        <f t="shared" si="98"/>
        <v/>
      </c>
      <c r="O809" t="str">
        <f t="shared" si="99"/>
        <v/>
      </c>
      <c r="P809" s="12" t="str">
        <f t="shared" si="100"/>
        <v/>
      </c>
    </row>
    <row r="810" spans="1:16" ht="15" customHeight="1" x14ac:dyDescent="0.2">
      <c r="A810" s="73" t="str">
        <f t="shared" si="94"/>
        <v/>
      </c>
      <c r="B810" s="72" t="str">
        <f t="shared" si="95"/>
        <v/>
      </c>
      <c r="C810" s="36" t="s">
        <v>365</v>
      </c>
      <c r="D810" s="36">
        <v>706</v>
      </c>
      <c r="E810" s="68"/>
      <c r="F810" s="35">
        <v>3003520</v>
      </c>
      <c r="G810" s="35" t="s">
        <v>981</v>
      </c>
      <c r="H810" s="36" t="s">
        <v>1</v>
      </c>
      <c r="I810" s="72"/>
      <c r="K810">
        <v>809</v>
      </c>
      <c r="L810" s="12" t="str">
        <f t="shared" si="96"/>
        <v/>
      </c>
      <c r="M810" s="12" t="str">
        <f t="shared" si="97"/>
        <v/>
      </c>
      <c r="N810" s="74" t="str">
        <f t="shared" si="98"/>
        <v/>
      </c>
      <c r="O810" t="str">
        <f t="shared" si="99"/>
        <v/>
      </c>
      <c r="P810" s="12" t="str">
        <f t="shared" si="100"/>
        <v/>
      </c>
    </row>
    <row r="811" spans="1:16" ht="15" customHeight="1" x14ac:dyDescent="0.2">
      <c r="A811" s="73" t="str">
        <f t="shared" si="94"/>
        <v/>
      </c>
      <c r="B811" s="72" t="str">
        <f t="shared" si="95"/>
        <v/>
      </c>
      <c r="C811" s="36" t="s">
        <v>365</v>
      </c>
      <c r="D811" s="36">
        <v>1</v>
      </c>
      <c r="E811" s="68"/>
      <c r="F811" s="35">
        <v>3003523</v>
      </c>
      <c r="G811" s="35" t="s">
        <v>984</v>
      </c>
      <c r="H811" s="36" t="s">
        <v>0</v>
      </c>
      <c r="I811" s="72"/>
      <c r="K811">
        <v>810</v>
      </c>
      <c r="L811" s="12" t="str">
        <f t="shared" si="96"/>
        <v/>
      </c>
      <c r="M811" s="12" t="str">
        <f t="shared" si="97"/>
        <v/>
      </c>
      <c r="N811" s="74" t="str">
        <f t="shared" si="98"/>
        <v/>
      </c>
      <c r="O811" t="str">
        <f t="shared" si="99"/>
        <v/>
      </c>
      <c r="P811" s="12" t="str">
        <f t="shared" si="100"/>
        <v/>
      </c>
    </row>
    <row r="812" spans="1:16" ht="15" customHeight="1" x14ac:dyDescent="0.2">
      <c r="A812" s="73" t="str">
        <f t="shared" si="94"/>
        <v/>
      </c>
      <c r="B812" s="72" t="str">
        <f t="shared" si="95"/>
        <v/>
      </c>
      <c r="C812" s="36" t="s">
        <v>365</v>
      </c>
      <c r="D812" s="36">
        <v>1</v>
      </c>
      <c r="E812" s="68"/>
      <c r="F812" s="35">
        <v>3003524</v>
      </c>
      <c r="G812" s="35" t="s">
        <v>985</v>
      </c>
      <c r="H812" s="36" t="s">
        <v>0</v>
      </c>
      <c r="I812" s="72"/>
      <c r="K812">
        <v>811</v>
      </c>
      <c r="L812" s="12" t="str">
        <f t="shared" si="96"/>
        <v/>
      </c>
      <c r="M812" s="12" t="str">
        <f t="shared" si="97"/>
        <v/>
      </c>
      <c r="N812" s="74" t="str">
        <f t="shared" si="98"/>
        <v/>
      </c>
      <c r="O812" t="str">
        <f t="shared" si="99"/>
        <v/>
      </c>
      <c r="P812" s="12" t="str">
        <f t="shared" si="100"/>
        <v/>
      </c>
    </row>
    <row r="813" spans="1:16" ht="15" customHeight="1" x14ac:dyDescent="0.2">
      <c r="A813" s="73" t="str">
        <f t="shared" si="94"/>
        <v/>
      </c>
      <c r="B813" s="72" t="str">
        <f t="shared" si="95"/>
        <v/>
      </c>
      <c r="C813" s="36" t="s">
        <v>365</v>
      </c>
      <c r="D813" s="36">
        <v>799</v>
      </c>
      <c r="E813" s="68"/>
      <c r="F813" s="35">
        <v>3003525</v>
      </c>
      <c r="G813" s="35" t="s">
        <v>986</v>
      </c>
      <c r="H813" s="36" t="s">
        <v>0</v>
      </c>
      <c r="I813" s="72"/>
      <c r="K813">
        <v>812</v>
      </c>
      <c r="L813" s="12" t="str">
        <f t="shared" si="96"/>
        <v/>
      </c>
      <c r="M813" s="12" t="str">
        <f t="shared" si="97"/>
        <v/>
      </c>
      <c r="N813" s="74" t="str">
        <f t="shared" si="98"/>
        <v/>
      </c>
      <c r="O813" t="str">
        <f t="shared" si="99"/>
        <v/>
      </c>
      <c r="P813" s="12" t="str">
        <f t="shared" si="100"/>
        <v/>
      </c>
    </row>
    <row r="814" spans="1:16" ht="15" customHeight="1" x14ac:dyDescent="0.2">
      <c r="A814" s="73" t="str">
        <f t="shared" si="94"/>
        <v/>
      </c>
      <c r="B814" s="72" t="str">
        <f t="shared" si="95"/>
        <v/>
      </c>
      <c r="C814" s="36" t="s">
        <v>365</v>
      </c>
      <c r="D814" s="36">
        <v>1</v>
      </c>
      <c r="E814" s="68"/>
      <c r="F814" s="35">
        <v>3003527</v>
      </c>
      <c r="G814" s="35" t="s">
        <v>988</v>
      </c>
      <c r="H814" s="36" t="s">
        <v>0</v>
      </c>
      <c r="I814" s="72"/>
      <c r="K814">
        <v>813</v>
      </c>
      <c r="L814" s="12" t="str">
        <f t="shared" si="96"/>
        <v/>
      </c>
      <c r="M814" s="12" t="str">
        <f t="shared" si="97"/>
        <v/>
      </c>
      <c r="N814" s="74" t="str">
        <f t="shared" si="98"/>
        <v/>
      </c>
      <c r="O814" t="str">
        <f t="shared" si="99"/>
        <v/>
      </c>
      <c r="P814" s="12" t="str">
        <f t="shared" si="100"/>
        <v/>
      </c>
    </row>
    <row r="815" spans="1:16" ht="15" customHeight="1" x14ac:dyDescent="0.2">
      <c r="A815" s="73" t="str">
        <f t="shared" si="94"/>
        <v/>
      </c>
      <c r="B815" s="72" t="str">
        <f t="shared" si="95"/>
        <v/>
      </c>
      <c r="C815" s="36" t="s">
        <v>365</v>
      </c>
      <c r="D815" s="36">
        <v>1</v>
      </c>
      <c r="E815" s="68"/>
      <c r="F815" s="35">
        <v>3003526</v>
      </c>
      <c r="G815" s="35" t="s">
        <v>987</v>
      </c>
      <c r="H815" s="36" t="s">
        <v>0</v>
      </c>
      <c r="I815" s="72"/>
      <c r="K815">
        <v>814</v>
      </c>
      <c r="L815" s="12" t="str">
        <f t="shared" si="96"/>
        <v/>
      </c>
      <c r="M815" s="12" t="str">
        <f t="shared" si="97"/>
        <v/>
      </c>
      <c r="N815" s="74" t="str">
        <f t="shared" si="98"/>
        <v/>
      </c>
      <c r="O815" t="str">
        <f t="shared" si="99"/>
        <v/>
      </c>
      <c r="P815" s="12" t="str">
        <f t="shared" si="100"/>
        <v/>
      </c>
    </row>
    <row r="816" spans="1:16" ht="15" customHeight="1" x14ac:dyDescent="0.2">
      <c r="A816" s="73" t="str">
        <f t="shared" si="94"/>
        <v/>
      </c>
      <c r="B816" s="72" t="str">
        <f t="shared" si="95"/>
        <v/>
      </c>
      <c r="C816" s="36" t="s">
        <v>365</v>
      </c>
      <c r="D816" s="36">
        <v>706</v>
      </c>
      <c r="E816" s="68"/>
      <c r="F816" s="66" t="s">
        <v>729</v>
      </c>
      <c r="G816" s="35" t="s">
        <v>1117</v>
      </c>
      <c r="H816" s="36" t="s">
        <v>0</v>
      </c>
      <c r="I816" s="72"/>
      <c r="K816">
        <v>815</v>
      </c>
      <c r="L816" s="12" t="str">
        <f t="shared" si="96"/>
        <v/>
      </c>
      <c r="M816" s="12" t="str">
        <f t="shared" si="97"/>
        <v/>
      </c>
      <c r="N816" s="74" t="str">
        <f t="shared" si="98"/>
        <v/>
      </c>
      <c r="O816" t="str">
        <f t="shared" si="99"/>
        <v/>
      </c>
      <c r="P816" s="12" t="str">
        <f t="shared" si="100"/>
        <v/>
      </c>
    </row>
    <row r="817" spans="1:16" ht="15" customHeight="1" x14ac:dyDescent="0.2">
      <c r="A817" s="73" t="str">
        <f t="shared" si="94"/>
        <v/>
      </c>
      <c r="B817" s="72" t="str">
        <f t="shared" si="95"/>
        <v/>
      </c>
      <c r="C817" s="36" t="s">
        <v>365</v>
      </c>
      <c r="D817" s="36">
        <v>706</v>
      </c>
      <c r="E817" s="68"/>
      <c r="F817" s="66" t="s">
        <v>729</v>
      </c>
      <c r="G817" s="35" t="s">
        <v>1115</v>
      </c>
      <c r="H817" s="36" t="s">
        <v>741</v>
      </c>
      <c r="I817" s="72"/>
      <c r="K817">
        <v>816</v>
      </c>
      <c r="L817" s="12" t="str">
        <f t="shared" si="96"/>
        <v/>
      </c>
      <c r="M817" s="12" t="str">
        <f t="shared" si="97"/>
        <v/>
      </c>
      <c r="N817" s="74" t="str">
        <f t="shared" si="98"/>
        <v/>
      </c>
      <c r="O817" t="str">
        <f t="shared" si="99"/>
        <v/>
      </c>
      <c r="P817" s="12" t="str">
        <f t="shared" si="100"/>
        <v/>
      </c>
    </row>
    <row r="818" spans="1:16" ht="15" customHeight="1" x14ac:dyDescent="0.2">
      <c r="A818" s="73" t="str">
        <f t="shared" si="94"/>
        <v/>
      </c>
      <c r="B818" s="72" t="str">
        <f t="shared" si="95"/>
        <v/>
      </c>
      <c r="C818" s="36" t="s">
        <v>365</v>
      </c>
      <c r="D818" s="36">
        <v>706</v>
      </c>
      <c r="E818" s="68"/>
      <c r="F818" s="66" t="s">
        <v>729</v>
      </c>
      <c r="G818" s="35" t="s">
        <v>1115</v>
      </c>
      <c r="H818" s="36" t="s">
        <v>0</v>
      </c>
      <c r="I818" s="72"/>
      <c r="K818">
        <v>817</v>
      </c>
      <c r="L818" s="12" t="str">
        <f t="shared" si="96"/>
        <v/>
      </c>
      <c r="M818" s="12" t="str">
        <f t="shared" si="97"/>
        <v/>
      </c>
      <c r="N818" s="74" t="str">
        <f t="shared" si="98"/>
        <v/>
      </c>
      <c r="O818" t="str">
        <f t="shared" si="99"/>
        <v/>
      </c>
      <c r="P818" s="12" t="str">
        <f t="shared" si="100"/>
        <v/>
      </c>
    </row>
    <row r="819" spans="1:16" ht="15" customHeight="1" x14ac:dyDescent="0.2">
      <c r="A819" s="73" t="str">
        <f t="shared" si="94"/>
        <v/>
      </c>
      <c r="B819" s="72" t="str">
        <f t="shared" si="95"/>
        <v/>
      </c>
      <c r="C819" s="36" t="s">
        <v>365</v>
      </c>
      <c r="D819" s="36">
        <v>706</v>
      </c>
      <c r="E819" s="68"/>
      <c r="F819" s="66" t="s">
        <v>729</v>
      </c>
      <c r="G819" s="35" t="s">
        <v>1113</v>
      </c>
      <c r="H819" s="36" t="s">
        <v>741</v>
      </c>
      <c r="I819" s="72"/>
      <c r="K819">
        <v>818</v>
      </c>
      <c r="L819" s="12" t="str">
        <f t="shared" si="96"/>
        <v/>
      </c>
      <c r="M819" s="12" t="str">
        <f t="shared" si="97"/>
        <v/>
      </c>
      <c r="N819" s="74" t="str">
        <f t="shared" si="98"/>
        <v/>
      </c>
      <c r="O819" t="str">
        <f t="shared" si="99"/>
        <v/>
      </c>
      <c r="P819" s="12" t="str">
        <f t="shared" si="100"/>
        <v/>
      </c>
    </row>
    <row r="820" spans="1:16" ht="15" customHeight="1" x14ac:dyDescent="0.2">
      <c r="A820" s="73" t="str">
        <f t="shared" si="94"/>
        <v/>
      </c>
      <c r="B820" s="72" t="str">
        <f t="shared" si="95"/>
        <v/>
      </c>
      <c r="C820" s="36" t="s">
        <v>365</v>
      </c>
      <c r="D820" s="36">
        <v>706</v>
      </c>
      <c r="E820" s="68"/>
      <c r="F820" s="66" t="s">
        <v>729</v>
      </c>
      <c r="G820" s="35" t="s">
        <v>1113</v>
      </c>
      <c r="H820" s="36" t="s">
        <v>0</v>
      </c>
      <c r="I820" s="72"/>
      <c r="K820">
        <v>819</v>
      </c>
      <c r="L820" s="12" t="str">
        <f t="shared" si="96"/>
        <v/>
      </c>
      <c r="M820" s="12" t="str">
        <f t="shared" si="97"/>
        <v/>
      </c>
      <c r="N820" s="74" t="str">
        <f t="shared" si="98"/>
        <v/>
      </c>
      <c r="O820" t="str">
        <f t="shared" si="99"/>
        <v/>
      </c>
      <c r="P820" s="12" t="str">
        <f t="shared" si="100"/>
        <v/>
      </c>
    </row>
    <row r="821" spans="1:16" ht="15" customHeight="1" x14ac:dyDescent="0.2">
      <c r="A821" s="73">
        <f t="shared" si="94"/>
        <v>260</v>
      </c>
      <c r="B821" s="72">
        <f t="shared" si="95"/>
        <v>7.0082100000000001</v>
      </c>
      <c r="C821" s="36" t="s">
        <v>365</v>
      </c>
      <c r="D821" s="36">
        <v>706</v>
      </c>
      <c r="E821" s="68"/>
      <c r="F821" s="66" t="s">
        <v>729</v>
      </c>
      <c r="G821" s="35" t="s">
        <v>1109</v>
      </c>
      <c r="H821" s="36" t="s">
        <v>2</v>
      </c>
      <c r="I821" s="72"/>
      <c r="K821">
        <v>820</v>
      </c>
      <c r="L821" s="12" t="str">
        <f t="shared" si="96"/>
        <v/>
      </c>
      <c r="M821" s="12" t="str">
        <f t="shared" si="97"/>
        <v/>
      </c>
      <c r="N821" s="74" t="str">
        <f t="shared" si="98"/>
        <v/>
      </c>
      <c r="O821" t="str">
        <f t="shared" si="99"/>
        <v/>
      </c>
      <c r="P821" s="12" t="str">
        <f t="shared" si="100"/>
        <v/>
      </c>
    </row>
    <row r="822" spans="1:16" ht="15" customHeight="1" x14ac:dyDescent="0.2">
      <c r="A822" s="73">
        <f t="shared" si="94"/>
        <v>261</v>
      </c>
      <c r="B822" s="72">
        <f t="shared" si="95"/>
        <v>7.0082199999999997</v>
      </c>
      <c r="C822" s="36" t="s">
        <v>365</v>
      </c>
      <c r="D822" s="36">
        <v>706</v>
      </c>
      <c r="E822" s="68"/>
      <c r="F822" s="66" t="s">
        <v>729</v>
      </c>
      <c r="G822" s="35" t="s">
        <v>1109</v>
      </c>
      <c r="H822" s="36" t="s">
        <v>0</v>
      </c>
      <c r="I822" s="72"/>
      <c r="K822">
        <v>821</v>
      </c>
      <c r="L822" s="12" t="str">
        <f t="shared" si="96"/>
        <v/>
      </c>
      <c r="M822" s="12" t="str">
        <f t="shared" si="97"/>
        <v/>
      </c>
      <c r="N822" s="74" t="str">
        <f t="shared" si="98"/>
        <v/>
      </c>
      <c r="O822" t="str">
        <f t="shared" si="99"/>
        <v/>
      </c>
      <c r="P822" s="12" t="str">
        <f t="shared" si="100"/>
        <v/>
      </c>
    </row>
    <row r="823" spans="1:16" ht="15" customHeight="1" x14ac:dyDescent="0.2">
      <c r="A823" s="73" t="str">
        <f t="shared" si="94"/>
        <v/>
      </c>
      <c r="B823" s="72" t="str">
        <f t="shared" si="95"/>
        <v/>
      </c>
      <c r="C823" s="36" t="s">
        <v>365</v>
      </c>
      <c r="D823" s="36">
        <v>706</v>
      </c>
      <c r="E823" s="68"/>
      <c r="F823" s="66" t="s">
        <v>729</v>
      </c>
      <c r="G823" s="35" t="s">
        <v>1116</v>
      </c>
      <c r="H823" s="36" t="s">
        <v>0</v>
      </c>
      <c r="I823" s="72"/>
      <c r="K823">
        <v>822</v>
      </c>
      <c r="L823" s="12" t="str">
        <f t="shared" si="96"/>
        <v/>
      </c>
      <c r="M823" s="12" t="str">
        <f t="shared" si="97"/>
        <v/>
      </c>
      <c r="N823" s="74" t="str">
        <f t="shared" si="98"/>
        <v/>
      </c>
      <c r="O823" t="str">
        <f t="shared" si="99"/>
        <v/>
      </c>
      <c r="P823" s="12" t="str">
        <f t="shared" si="100"/>
        <v/>
      </c>
    </row>
    <row r="824" spans="1:16" ht="15" customHeight="1" x14ac:dyDescent="0.2">
      <c r="A824" s="73" t="str">
        <f t="shared" si="94"/>
        <v/>
      </c>
      <c r="B824" s="72" t="str">
        <f t="shared" si="95"/>
        <v/>
      </c>
      <c r="C824" s="36" t="s">
        <v>365</v>
      </c>
      <c r="D824" s="36">
        <v>706</v>
      </c>
      <c r="E824" s="68"/>
      <c r="F824" s="66" t="s">
        <v>729</v>
      </c>
      <c r="G824" s="35" t="s">
        <v>1111</v>
      </c>
      <c r="H824" s="36" t="s">
        <v>0</v>
      </c>
      <c r="I824" s="72"/>
      <c r="K824">
        <v>823</v>
      </c>
      <c r="L824" s="12" t="str">
        <f t="shared" si="96"/>
        <v/>
      </c>
      <c r="M824" s="12" t="str">
        <f t="shared" si="97"/>
        <v/>
      </c>
      <c r="N824" s="74" t="str">
        <f t="shared" si="98"/>
        <v/>
      </c>
      <c r="O824" t="str">
        <f t="shared" si="99"/>
        <v/>
      </c>
      <c r="P824" s="12" t="str">
        <f t="shared" si="100"/>
        <v/>
      </c>
    </row>
    <row r="825" spans="1:16" ht="15" customHeight="1" x14ac:dyDescent="0.2">
      <c r="A825" s="73" t="str">
        <f t="shared" si="94"/>
        <v/>
      </c>
      <c r="B825" s="72" t="str">
        <f t="shared" si="95"/>
        <v/>
      </c>
      <c r="C825" s="36" t="s">
        <v>365</v>
      </c>
      <c r="D825" s="36">
        <v>706</v>
      </c>
      <c r="E825" s="68"/>
      <c r="F825" s="66" t="s">
        <v>729</v>
      </c>
      <c r="G825" s="35" t="s">
        <v>1111</v>
      </c>
      <c r="H825" s="36" t="s">
        <v>528</v>
      </c>
      <c r="I825" s="72"/>
      <c r="K825">
        <v>824</v>
      </c>
      <c r="L825" s="12" t="str">
        <f t="shared" si="96"/>
        <v/>
      </c>
      <c r="M825" s="12" t="str">
        <f t="shared" si="97"/>
        <v/>
      </c>
      <c r="N825" s="74" t="str">
        <f t="shared" si="98"/>
        <v/>
      </c>
      <c r="O825" t="str">
        <f t="shared" si="99"/>
        <v/>
      </c>
      <c r="P825" s="12" t="str">
        <f t="shared" si="100"/>
        <v/>
      </c>
    </row>
    <row r="826" spans="1:16" ht="15" customHeight="1" x14ac:dyDescent="0.2">
      <c r="A826" s="73" t="str">
        <f t="shared" si="94"/>
        <v/>
      </c>
      <c r="B826" s="72" t="str">
        <f t="shared" si="95"/>
        <v/>
      </c>
      <c r="C826" s="36" t="s">
        <v>365</v>
      </c>
      <c r="D826" s="36">
        <v>706</v>
      </c>
      <c r="E826" s="68"/>
      <c r="F826" s="66" t="s">
        <v>729</v>
      </c>
      <c r="G826" s="35" t="s">
        <v>1111</v>
      </c>
      <c r="H826" s="36" t="s">
        <v>741</v>
      </c>
      <c r="I826" s="72"/>
      <c r="K826">
        <v>825</v>
      </c>
      <c r="L826" s="12" t="str">
        <f t="shared" si="96"/>
        <v/>
      </c>
      <c r="M826" s="12" t="str">
        <f t="shared" si="97"/>
        <v/>
      </c>
      <c r="N826" s="74" t="str">
        <f t="shared" si="98"/>
        <v/>
      </c>
      <c r="O826" t="str">
        <f t="shared" si="99"/>
        <v/>
      </c>
      <c r="P826" s="12" t="str">
        <f t="shared" si="100"/>
        <v/>
      </c>
    </row>
    <row r="827" spans="1:16" ht="15" customHeight="1" x14ac:dyDescent="0.2">
      <c r="A827" s="73" t="str">
        <f t="shared" si="94"/>
        <v/>
      </c>
      <c r="B827" s="72" t="str">
        <f t="shared" si="95"/>
        <v/>
      </c>
      <c r="C827" s="36" t="s">
        <v>365</v>
      </c>
      <c r="D827" s="36">
        <v>706</v>
      </c>
      <c r="E827" s="68"/>
      <c r="F827" s="35">
        <v>3003528</v>
      </c>
      <c r="G827" s="35" t="s">
        <v>21</v>
      </c>
      <c r="H827" s="36" t="s">
        <v>2</v>
      </c>
      <c r="I827" s="72"/>
      <c r="K827">
        <v>826</v>
      </c>
      <c r="L827" s="12" t="str">
        <f t="shared" si="96"/>
        <v/>
      </c>
      <c r="M827" s="12" t="str">
        <f t="shared" si="97"/>
        <v/>
      </c>
      <c r="N827" s="74" t="str">
        <f t="shared" si="98"/>
        <v/>
      </c>
      <c r="O827" t="str">
        <f t="shared" si="99"/>
        <v/>
      </c>
      <c r="P827" s="12" t="str">
        <f t="shared" si="100"/>
        <v/>
      </c>
    </row>
    <row r="828" spans="1:16" ht="15" customHeight="1" x14ac:dyDescent="0.2">
      <c r="A828" s="73" t="str">
        <f t="shared" si="94"/>
        <v/>
      </c>
      <c r="B828" s="72" t="str">
        <f t="shared" si="95"/>
        <v/>
      </c>
      <c r="C828" s="36" t="s">
        <v>365</v>
      </c>
      <c r="D828" s="36">
        <v>706</v>
      </c>
      <c r="E828" s="68"/>
      <c r="F828" s="35">
        <v>3003529</v>
      </c>
      <c r="G828" s="35" t="s">
        <v>21</v>
      </c>
      <c r="H828" s="36" t="s">
        <v>0</v>
      </c>
      <c r="I828" s="72"/>
      <c r="K828">
        <v>827</v>
      </c>
      <c r="L828" s="12" t="str">
        <f t="shared" si="96"/>
        <v/>
      </c>
      <c r="M828" s="12" t="str">
        <f t="shared" si="97"/>
        <v/>
      </c>
      <c r="N828" s="74" t="str">
        <f t="shared" si="98"/>
        <v/>
      </c>
      <c r="O828" t="str">
        <f t="shared" si="99"/>
        <v/>
      </c>
      <c r="P828" s="12" t="str">
        <f t="shared" si="100"/>
        <v/>
      </c>
    </row>
    <row r="829" spans="1:16" ht="15" customHeight="1" x14ac:dyDescent="0.2">
      <c r="A829" s="73" t="str">
        <f t="shared" si="94"/>
        <v/>
      </c>
      <c r="B829" s="72" t="str">
        <f t="shared" si="95"/>
        <v/>
      </c>
      <c r="C829" s="36" t="s">
        <v>365</v>
      </c>
      <c r="D829" s="36">
        <v>706</v>
      </c>
      <c r="E829" s="68"/>
      <c r="F829" s="35">
        <v>3003532</v>
      </c>
      <c r="G829" s="35" t="s">
        <v>990</v>
      </c>
      <c r="H829" s="36" t="s">
        <v>2</v>
      </c>
      <c r="I829" s="72"/>
      <c r="K829">
        <v>828</v>
      </c>
      <c r="L829" s="12" t="str">
        <f t="shared" si="96"/>
        <v/>
      </c>
      <c r="M829" s="12" t="str">
        <f t="shared" si="97"/>
        <v/>
      </c>
      <c r="N829" s="74" t="str">
        <f t="shared" si="98"/>
        <v/>
      </c>
      <c r="O829" t="str">
        <f t="shared" si="99"/>
        <v/>
      </c>
      <c r="P829" s="12" t="str">
        <f t="shared" si="100"/>
        <v/>
      </c>
    </row>
    <row r="830" spans="1:16" ht="15" customHeight="1" x14ac:dyDescent="0.2">
      <c r="A830" s="73" t="str">
        <f t="shared" si="94"/>
        <v/>
      </c>
      <c r="B830" s="72" t="str">
        <f t="shared" si="95"/>
        <v/>
      </c>
      <c r="C830" s="36" t="s">
        <v>365</v>
      </c>
      <c r="D830" s="36">
        <v>706</v>
      </c>
      <c r="E830" s="68"/>
      <c r="F830" s="35">
        <v>3003533</v>
      </c>
      <c r="G830" s="35" t="s">
        <v>990</v>
      </c>
      <c r="H830" s="36" t="s">
        <v>0</v>
      </c>
      <c r="I830" s="72"/>
      <c r="K830">
        <v>829</v>
      </c>
      <c r="L830" s="12" t="str">
        <f t="shared" si="96"/>
        <v/>
      </c>
      <c r="M830" s="12" t="str">
        <f t="shared" si="97"/>
        <v/>
      </c>
      <c r="N830" s="74" t="str">
        <f t="shared" si="98"/>
        <v/>
      </c>
      <c r="O830" t="str">
        <f t="shared" si="99"/>
        <v/>
      </c>
      <c r="P830" s="12" t="str">
        <f t="shared" si="100"/>
        <v/>
      </c>
    </row>
    <row r="831" spans="1:16" ht="15" customHeight="1" x14ac:dyDescent="0.2">
      <c r="A831" s="73" t="str">
        <f t="shared" si="94"/>
        <v/>
      </c>
      <c r="B831" s="72" t="str">
        <f t="shared" si="95"/>
        <v/>
      </c>
      <c r="C831" s="36" t="s">
        <v>365</v>
      </c>
      <c r="D831" s="36">
        <v>706</v>
      </c>
      <c r="E831" s="68"/>
      <c r="F831" s="35">
        <v>3003530</v>
      </c>
      <c r="G831" s="35" t="s">
        <v>989</v>
      </c>
      <c r="H831" s="36" t="s">
        <v>2</v>
      </c>
      <c r="I831" s="72"/>
      <c r="K831">
        <v>830</v>
      </c>
      <c r="L831" s="12" t="str">
        <f t="shared" si="96"/>
        <v/>
      </c>
      <c r="M831" s="12" t="str">
        <f t="shared" si="97"/>
        <v/>
      </c>
      <c r="N831" s="74" t="str">
        <f t="shared" si="98"/>
        <v/>
      </c>
      <c r="O831" t="str">
        <f t="shared" si="99"/>
        <v/>
      </c>
      <c r="P831" s="12" t="str">
        <f t="shared" si="100"/>
        <v/>
      </c>
    </row>
    <row r="832" spans="1:16" ht="15" customHeight="1" x14ac:dyDescent="0.2">
      <c r="A832" s="73" t="str">
        <f t="shared" si="94"/>
        <v/>
      </c>
      <c r="B832" s="72" t="str">
        <f t="shared" si="95"/>
        <v/>
      </c>
      <c r="C832" s="36" t="s">
        <v>365</v>
      </c>
      <c r="D832" s="36">
        <v>706</v>
      </c>
      <c r="E832" s="68"/>
      <c r="F832" s="35">
        <v>3003531</v>
      </c>
      <c r="G832" s="35" t="s">
        <v>989</v>
      </c>
      <c r="H832" s="36" t="s">
        <v>0</v>
      </c>
      <c r="I832" s="72"/>
      <c r="K832">
        <v>831</v>
      </c>
      <c r="L832" s="12" t="str">
        <f t="shared" si="96"/>
        <v/>
      </c>
      <c r="M832" s="12" t="str">
        <f t="shared" si="97"/>
        <v/>
      </c>
      <c r="N832" s="74" t="str">
        <f t="shared" si="98"/>
        <v/>
      </c>
      <c r="O832" t="str">
        <f t="shared" si="99"/>
        <v/>
      </c>
      <c r="P832" s="12" t="str">
        <f t="shared" si="100"/>
        <v/>
      </c>
    </row>
    <row r="833" spans="1:16" ht="15" customHeight="1" x14ac:dyDescent="0.2">
      <c r="A833" s="73" t="str">
        <f t="shared" si="94"/>
        <v/>
      </c>
      <c r="B833" s="72" t="str">
        <f t="shared" si="95"/>
        <v/>
      </c>
      <c r="C833" s="36" t="s">
        <v>365</v>
      </c>
      <c r="D833" s="36">
        <v>706</v>
      </c>
      <c r="E833" s="68"/>
      <c r="F833" s="66" t="s">
        <v>729</v>
      </c>
      <c r="G833" s="35" t="s">
        <v>1108</v>
      </c>
      <c r="H833" s="36" t="s">
        <v>2</v>
      </c>
      <c r="I833" s="72"/>
      <c r="K833">
        <v>832</v>
      </c>
      <c r="L833" s="12" t="str">
        <f t="shared" si="96"/>
        <v/>
      </c>
      <c r="M833" s="12" t="str">
        <f t="shared" si="97"/>
        <v/>
      </c>
      <c r="N833" s="74" t="str">
        <f t="shared" si="98"/>
        <v/>
      </c>
      <c r="O833" t="str">
        <f t="shared" si="99"/>
        <v/>
      </c>
      <c r="P833" s="12" t="str">
        <f t="shared" si="100"/>
        <v/>
      </c>
    </row>
    <row r="834" spans="1:16" ht="15" customHeight="1" x14ac:dyDescent="0.2">
      <c r="A834" s="73" t="str">
        <f t="shared" ref="A834:A897" si="101">IFERROR(RANK(B834,$B$2:$B$1774,1),"")</f>
        <v/>
      </c>
      <c r="B834" s="72" t="str">
        <f t="shared" si="95"/>
        <v/>
      </c>
      <c r="C834" s="36" t="s">
        <v>365</v>
      </c>
      <c r="D834" s="36">
        <v>706</v>
      </c>
      <c r="E834" s="68"/>
      <c r="F834" s="66" t="s">
        <v>729</v>
      </c>
      <c r="G834" s="35" t="s">
        <v>1108</v>
      </c>
      <c r="H834" s="36" t="s">
        <v>0</v>
      </c>
      <c r="I834" s="72"/>
      <c r="K834">
        <v>833</v>
      </c>
      <c r="L834" s="12" t="str">
        <f t="shared" si="96"/>
        <v/>
      </c>
      <c r="M834" s="12" t="str">
        <f t="shared" si="97"/>
        <v/>
      </c>
      <c r="N834" s="74" t="str">
        <f t="shared" si="98"/>
        <v/>
      </c>
      <c r="O834" t="str">
        <f t="shared" si="99"/>
        <v/>
      </c>
      <c r="P834" s="12" t="str">
        <f t="shared" si="100"/>
        <v/>
      </c>
    </row>
    <row r="835" spans="1:16" ht="15" customHeight="1" x14ac:dyDescent="0.2">
      <c r="A835" s="73" t="str">
        <f t="shared" si="101"/>
        <v/>
      </c>
      <c r="B835" s="72" t="str">
        <f t="shared" ref="B835:B898" si="102">IFERROR(SEARCH($J$4,G835)+ROW()/100000,"")</f>
        <v/>
      </c>
      <c r="C835" s="36" t="s">
        <v>365</v>
      </c>
      <c r="D835" s="36">
        <v>706</v>
      </c>
      <c r="E835" s="68"/>
      <c r="F835" s="66" t="s">
        <v>729</v>
      </c>
      <c r="G835" s="35" t="s">
        <v>1105</v>
      </c>
      <c r="H835" s="36" t="s">
        <v>2</v>
      </c>
      <c r="I835" s="72"/>
      <c r="K835">
        <v>834</v>
      </c>
      <c r="L835" s="12" t="str">
        <f t="shared" si="96"/>
        <v/>
      </c>
      <c r="M835" s="12" t="str">
        <f t="shared" si="97"/>
        <v/>
      </c>
      <c r="N835" s="74" t="str">
        <f t="shared" si="98"/>
        <v/>
      </c>
      <c r="O835" t="str">
        <f t="shared" si="99"/>
        <v/>
      </c>
      <c r="P835" s="12" t="str">
        <f t="shared" si="100"/>
        <v/>
      </c>
    </row>
    <row r="836" spans="1:16" ht="15" customHeight="1" x14ac:dyDescent="0.2">
      <c r="A836" s="73" t="str">
        <f t="shared" si="101"/>
        <v/>
      </c>
      <c r="B836" s="72" t="str">
        <f t="shared" si="102"/>
        <v/>
      </c>
      <c r="C836" s="36" t="s">
        <v>365</v>
      </c>
      <c r="D836" s="36">
        <v>706</v>
      </c>
      <c r="E836" s="68"/>
      <c r="F836" s="66" t="s">
        <v>729</v>
      </c>
      <c r="G836" s="35" t="s">
        <v>1105</v>
      </c>
      <c r="H836" s="36" t="s">
        <v>0</v>
      </c>
      <c r="I836" s="72"/>
      <c r="K836">
        <v>835</v>
      </c>
      <c r="L836" s="12" t="str">
        <f t="shared" si="96"/>
        <v/>
      </c>
      <c r="M836" s="12" t="str">
        <f t="shared" si="97"/>
        <v/>
      </c>
      <c r="N836" s="74" t="str">
        <f t="shared" si="98"/>
        <v/>
      </c>
      <c r="O836" t="str">
        <f t="shared" si="99"/>
        <v/>
      </c>
      <c r="P836" s="12" t="str">
        <f t="shared" si="100"/>
        <v/>
      </c>
    </row>
    <row r="837" spans="1:16" ht="15" customHeight="1" x14ac:dyDescent="0.2">
      <c r="A837" s="73" t="str">
        <f t="shared" si="101"/>
        <v/>
      </c>
      <c r="B837" s="72" t="str">
        <f t="shared" si="102"/>
        <v/>
      </c>
      <c r="C837" s="36" t="s">
        <v>365</v>
      </c>
      <c r="D837" s="36">
        <v>706</v>
      </c>
      <c r="E837" s="68"/>
      <c r="F837" s="66" t="s">
        <v>729</v>
      </c>
      <c r="G837" s="35" t="s">
        <v>1104</v>
      </c>
      <c r="H837" s="36" t="s">
        <v>2</v>
      </c>
      <c r="I837" s="72"/>
      <c r="K837">
        <v>836</v>
      </c>
      <c r="L837" s="12" t="str">
        <f t="shared" si="96"/>
        <v/>
      </c>
      <c r="M837" s="12" t="str">
        <f t="shared" si="97"/>
        <v/>
      </c>
      <c r="N837" s="74" t="str">
        <f t="shared" si="98"/>
        <v/>
      </c>
      <c r="O837" t="str">
        <f t="shared" si="99"/>
        <v/>
      </c>
      <c r="P837" s="12" t="str">
        <f t="shared" si="100"/>
        <v/>
      </c>
    </row>
    <row r="838" spans="1:16" ht="15" customHeight="1" x14ac:dyDescent="0.2">
      <c r="A838" s="73" t="str">
        <f t="shared" si="101"/>
        <v/>
      </c>
      <c r="B838" s="72" t="str">
        <f t="shared" si="102"/>
        <v/>
      </c>
      <c r="C838" s="36" t="s">
        <v>365</v>
      </c>
      <c r="D838" s="36">
        <v>706</v>
      </c>
      <c r="E838" s="68"/>
      <c r="F838" s="66" t="s">
        <v>729</v>
      </c>
      <c r="G838" s="35" t="s">
        <v>1104</v>
      </c>
      <c r="H838" s="36" t="s">
        <v>0</v>
      </c>
      <c r="I838" s="72"/>
      <c r="K838">
        <v>837</v>
      </c>
      <c r="L838" s="12" t="str">
        <f t="shared" si="96"/>
        <v/>
      </c>
      <c r="M838" s="12" t="str">
        <f t="shared" si="97"/>
        <v/>
      </c>
      <c r="N838" s="74" t="str">
        <f t="shared" si="98"/>
        <v/>
      </c>
      <c r="O838" t="str">
        <f t="shared" si="99"/>
        <v/>
      </c>
      <c r="P838" s="12" t="str">
        <f t="shared" si="100"/>
        <v/>
      </c>
    </row>
    <row r="839" spans="1:16" ht="15" customHeight="1" x14ac:dyDescent="0.2">
      <c r="A839" s="73" t="str">
        <f t="shared" si="101"/>
        <v/>
      </c>
      <c r="B839" s="72" t="str">
        <f t="shared" si="102"/>
        <v/>
      </c>
      <c r="C839" s="36" t="s">
        <v>365</v>
      </c>
      <c r="D839" s="36">
        <v>706</v>
      </c>
      <c r="E839" s="68"/>
      <c r="F839" s="66" t="s">
        <v>729</v>
      </c>
      <c r="G839" s="35" t="s">
        <v>1103</v>
      </c>
      <c r="H839" s="36" t="s">
        <v>2</v>
      </c>
      <c r="I839" s="72"/>
      <c r="K839">
        <v>838</v>
      </c>
      <c r="L839" s="12" t="str">
        <f t="shared" si="96"/>
        <v/>
      </c>
      <c r="M839" s="12" t="str">
        <f t="shared" si="97"/>
        <v/>
      </c>
      <c r="N839" s="74" t="str">
        <f t="shared" si="98"/>
        <v/>
      </c>
      <c r="O839" t="str">
        <f t="shared" si="99"/>
        <v/>
      </c>
      <c r="P839" s="12" t="str">
        <f t="shared" si="100"/>
        <v/>
      </c>
    </row>
    <row r="840" spans="1:16" ht="15" customHeight="1" x14ac:dyDescent="0.2">
      <c r="A840" s="73" t="str">
        <f t="shared" si="101"/>
        <v/>
      </c>
      <c r="B840" s="72" t="str">
        <f t="shared" si="102"/>
        <v/>
      </c>
      <c r="C840" s="36" t="s">
        <v>365</v>
      </c>
      <c r="D840" s="36">
        <v>706</v>
      </c>
      <c r="E840" s="68"/>
      <c r="F840" s="66" t="s">
        <v>729</v>
      </c>
      <c r="G840" s="35" t="s">
        <v>1103</v>
      </c>
      <c r="H840" s="36" t="s">
        <v>0</v>
      </c>
      <c r="I840" s="72"/>
      <c r="K840">
        <v>839</v>
      </c>
      <c r="L840" s="12" t="str">
        <f t="shared" si="96"/>
        <v/>
      </c>
      <c r="M840" s="12" t="str">
        <f t="shared" si="97"/>
        <v/>
      </c>
      <c r="N840" s="74" t="str">
        <f t="shared" si="98"/>
        <v/>
      </c>
      <c r="O840" t="str">
        <f t="shared" si="99"/>
        <v/>
      </c>
      <c r="P840" s="12" t="str">
        <f t="shared" si="100"/>
        <v/>
      </c>
    </row>
    <row r="841" spans="1:16" ht="15" customHeight="1" x14ac:dyDescent="0.2">
      <c r="A841" s="73" t="str">
        <f t="shared" si="101"/>
        <v/>
      </c>
      <c r="B841" s="72" t="str">
        <f t="shared" si="102"/>
        <v/>
      </c>
      <c r="C841" s="36" t="s">
        <v>365</v>
      </c>
      <c r="D841" s="36">
        <v>706</v>
      </c>
      <c r="E841" s="68"/>
      <c r="F841" s="66" t="s">
        <v>729</v>
      </c>
      <c r="G841" s="35" t="s">
        <v>1106</v>
      </c>
      <c r="H841" s="36" t="s">
        <v>2</v>
      </c>
      <c r="I841" s="72"/>
      <c r="K841">
        <v>840</v>
      </c>
      <c r="L841" s="12" t="str">
        <f t="shared" si="96"/>
        <v/>
      </c>
      <c r="M841" s="12" t="str">
        <f t="shared" si="97"/>
        <v/>
      </c>
      <c r="N841" s="74" t="str">
        <f t="shared" si="98"/>
        <v/>
      </c>
      <c r="O841" t="str">
        <f t="shared" si="99"/>
        <v/>
      </c>
      <c r="P841" s="12" t="str">
        <f t="shared" si="100"/>
        <v/>
      </c>
    </row>
    <row r="842" spans="1:16" ht="15" customHeight="1" x14ac:dyDescent="0.2">
      <c r="A842" s="73" t="str">
        <f t="shared" si="101"/>
        <v/>
      </c>
      <c r="B842" s="72" t="str">
        <f t="shared" si="102"/>
        <v/>
      </c>
      <c r="C842" s="36" t="s">
        <v>365</v>
      </c>
      <c r="D842" s="36">
        <v>706</v>
      </c>
      <c r="E842" s="68"/>
      <c r="F842" s="66" t="s">
        <v>729</v>
      </c>
      <c r="G842" s="35" t="s">
        <v>1106</v>
      </c>
      <c r="H842" s="36" t="s">
        <v>0</v>
      </c>
      <c r="I842" s="72"/>
      <c r="K842">
        <v>841</v>
      </c>
      <c r="L842" s="12" t="str">
        <f t="shared" si="96"/>
        <v/>
      </c>
      <c r="M842" s="12" t="str">
        <f t="shared" si="97"/>
        <v/>
      </c>
      <c r="N842" s="74" t="str">
        <f t="shared" si="98"/>
        <v/>
      </c>
      <c r="O842" t="str">
        <f t="shared" si="99"/>
        <v/>
      </c>
      <c r="P842" s="12" t="str">
        <f t="shared" si="100"/>
        <v/>
      </c>
    </row>
    <row r="843" spans="1:16" ht="15" customHeight="1" x14ac:dyDescent="0.2">
      <c r="A843" s="73" t="str">
        <f t="shared" si="101"/>
        <v/>
      </c>
      <c r="B843" s="72" t="str">
        <f t="shared" si="102"/>
        <v/>
      </c>
      <c r="C843" s="36" t="s">
        <v>365</v>
      </c>
      <c r="D843" s="36">
        <v>706</v>
      </c>
      <c r="E843" s="68"/>
      <c r="F843" s="66" t="s">
        <v>729</v>
      </c>
      <c r="G843" s="35" t="s">
        <v>1107</v>
      </c>
      <c r="H843" s="36" t="s">
        <v>2</v>
      </c>
      <c r="I843" s="72"/>
      <c r="K843">
        <v>842</v>
      </c>
      <c r="L843" s="12" t="str">
        <f t="shared" si="96"/>
        <v/>
      </c>
      <c r="M843" s="12" t="str">
        <f t="shared" si="97"/>
        <v/>
      </c>
      <c r="N843" s="74" t="str">
        <f t="shared" si="98"/>
        <v/>
      </c>
      <c r="O843" t="str">
        <f t="shared" si="99"/>
        <v/>
      </c>
      <c r="P843" s="12" t="str">
        <f t="shared" si="100"/>
        <v/>
      </c>
    </row>
    <row r="844" spans="1:16" ht="15" customHeight="1" x14ac:dyDescent="0.2">
      <c r="A844" s="73" t="str">
        <f t="shared" si="101"/>
        <v/>
      </c>
      <c r="B844" s="72" t="str">
        <f t="shared" si="102"/>
        <v/>
      </c>
      <c r="C844" s="36" t="s">
        <v>365</v>
      </c>
      <c r="D844" s="36">
        <v>706</v>
      </c>
      <c r="E844" s="68"/>
      <c r="F844" s="66" t="s">
        <v>729</v>
      </c>
      <c r="G844" s="35" t="s">
        <v>1107</v>
      </c>
      <c r="H844" s="36" t="s">
        <v>0</v>
      </c>
      <c r="I844" s="72"/>
      <c r="K844">
        <v>843</v>
      </c>
      <c r="L844" s="12" t="str">
        <f t="shared" si="96"/>
        <v/>
      </c>
      <c r="M844" s="12" t="str">
        <f t="shared" si="97"/>
        <v/>
      </c>
      <c r="N844" s="74" t="str">
        <f t="shared" si="98"/>
        <v/>
      </c>
      <c r="O844" t="str">
        <f t="shared" si="99"/>
        <v/>
      </c>
      <c r="P844" s="12" t="str">
        <f t="shared" si="100"/>
        <v/>
      </c>
    </row>
    <row r="845" spans="1:16" ht="15" customHeight="1" x14ac:dyDescent="0.2">
      <c r="A845" s="73" t="str">
        <f t="shared" si="101"/>
        <v/>
      </c>
      <c r="B845" s="72" t="str">
        <f t="shared" si="102"/>
        <v/>
      </c>
      <c r="C845" s="36" t="s">
        <v>365</v>
      </c>
      <c r="D845" s="36">
        <v>706</v>
      </c>
      <c r="E845" s="68"/>
      <c r="F845" s="66" t="s">
        <v>729</v>
      </c>
      <c r="G845" s="35" t="s">
        <v>1110</v>
      </c>
      <c r="H845" s="36" t="s">
        <v>2</v>
      </c>
      <c r="I845" s="72"/>
      <c r="K845">
        <v>844</v>
      </c>
      <c r="L845" s="12" t="str">
        <f t="shared" si="96"/>
        <v/>
      </c>
      <c r="M845" s="12" t="str">
        <f t="shared" si="97"/>
        <v/>
      </c>
      <c r="N845" s="74" t="str">
        <f t="shared" si="98"/>
        <v/>
      </c>
      <c r="O845" t="str">
        <f t="shared" si="99"/>
        <v/>
      </c>
      <c r="P845" s="12" t="str">
        <f t="shared" si="100"/>
        <v/>
      </c>
    </row>
    <row r="846" spans="1:16" ht="15" customHeight="1" x14ac:dyDescent="0.2">
      <c r="A846" s="73" t="str">
        <f t="shared" si="101"/>
        <v/>
      </c>
      <c r="B846" s="72" t="str">
        <f t="shared" si="102"/>
        <v/>
      </c>
      <c r="C846" s="36" t="s">
        <v>365</v>
      </c>
      <c r="D846" s="36">
        <v>706</v>
      </c>
      <c r="E846" s="68"/>
      <c r="F846" s="66" t="s">
        <v>729</v>
      </c>
      <c r="G846" s="35" t="s">
        <v>1110</v>
      </c>
      <c r="H846" s="36" t="s">
        <v>0</v>
      </c>
      <c r="I846" s="72"/>
      <c r="K846">
        <v>845</v>
      </c>
      <c r="L846" s="12" t="str">
        <f t="shared" si="96"/>
        <v/>
      </c>
      <c r="M846" s="12" t="str">
        <f t="shared" si="97"/>
        <v/>
      </c>
      <c r="N846" s="74" t="str">
        <f t="shared" si="98"/>
        <v/>
      </c>
      <c r="O846" t="str">
        <f t="shared" si="99"/>
        <v/>
      </c>
      <c r="P846" s="12" t="str">
        <f t="shared" si="100"/>
        <v/>
      </c>
    </row>
    <row r="847" spans="1:16" ht="15" customHeight="1" x14ac:dyDescent="0.2">
      <c r="A847" s="73" t="str">
        <f t="shared" si="101"/>
        <v/>
      </c>
      <c r="B847" s="72" t="str">
        <f t="shared" si="102"/>
        <v/>
      </c>
      <c r="C847" s="36" t="s">
        <v>365</v>
      </c>
      <c r="D847" s="36">
        <v>706</v>
      </c>
      <c r="E847" s="68"/>
      <c r="F847" s="66" t="s">
        <v>729</v>
      </c>
      <c r="G847" s="35" t="s">
        <v>1118</v>
      </c>
      <c r="H847" s="36" t="s">
        <v>741</v>
      </c>
      <c r="I847" s="72"/>
      <c r="K847">
        <v>846</v>
      </c>
      <c r="L847" s="12" t="str">
        <f t="shared" si="96"/>
        <v/>
      </c>
      <c r="M847" s="12" t="str">
        <f t="shared" si="97"/>
        <v/>
      </c>
      <c r="N847" s="74" t="str">
        <f t="shared" si="98"/>
        <v/>
      </c>
      <c r="O847" t="str">
        <f t="shared" si="99"/>
        <v/>
      </c>
      <c r="P847" s="12" t="str">
        <f t="shared" si="100"/>
        <v/>
      </c>
    </row>
    <row r="848" spans="1:16" ht="15" customHeight="1" x14ac:dyDescent="0.2">
      <c r="A848" s="73" t="str">
        <f t="shared" si="101"/>
        <v/>
      </c>
      <c r="B848" s="72" t="str">
        <f t="shared" si="102"/>
        <v/>
      </c>
      <c r="C848" s="36" t="s">
        <v>365</v>
      </c>
      <c r="D848" s="36">
        <v>706</v>
      </c>
      <c r="E848" s="68"/>
      <c r="F848" s="66" t="s">
        <v>729</v>
      </c>
      <c r="G848" s="35" t="s">
        <v>1118</v>
      </c>
      <c r="H848" s="36" t="s">
        <v>0</v>
      </c>
      <c r="I848" s="72"/>
      <c r="K848">
        <v>847</v>
      </c>
      <c r="L848" s="12" t="str">
        <f t="shared" si="96"/>
        <v/>
      </c>
      <c r="M848" s="12" t="str">
        <f t="shared" si="97"/>
        <v/>
      </c>
      <c r="N848" s="74" t="str">
        <f t="shared" si="98"/>
        <v/>
      </c>
      <c r="O848" t="str">
        <f t="shared" si="99"/>
        <v/>
      </c>
      <c r="P848" s="12" t="str">
        <f t="shared" si="100"/>
        <v/>
      </c>
    </row>
    <row r="849" spans="1:16" ht="15" customHeight="1" x14ac:dyDescent="0.2">
      <c r="A849" s="73" t="str">
        <f t="shared" si="101"/>
        <v/>
      </c>
      <c r="B849" s="72" t="str">
        <f t="shared" si="102"/>
        <v/>
      </c>
      <c r="C849" s="36" t="s">
        <v>365</v>
      </c>
      <c r="D849" s="36">
        <v>706</v>
      </c>
      <c r="E849" s="68"/>
      <c r="F849" s="66" t="s">
        <v>729</v>
      </c>
      <c r="G849" s="35" t="s">
        <v>1112</v>
      </c>
      <c r="H849" s="36" t="s">
        <v>0</v>
      </c>
      <c r="I849" s="72"/>
      <c r="K849">
        <v>848</v>
      </c>
      <c r="L849" s="12" t="str">
        <f t="shared" si="96"/>
        <v/>
      </c>
      <c r="M849" s="12" t="str">
        <f t="shared" si="97"/>
        <v/>
      </c>
      <c r="N849" s="74" t="str">
        <f t="shared" si="98"/>
        <v/>
      </c>
      <c r="O849" t="str">
        <f t="shared" si="99"/>
        <v/>
      </c>
      <c r="P849" s="12" t="str">
        <f t="shared" si="100"/>
        <v/>
      </c>
    </row>
    <row r="850" spans="1:16" ht="15" customHeight="1" x14ac:dyDescent="0.2">
      <c r="A850" s="73" t="str">
        <f t="shared" si="101"/>
        <v/>
      </c>
      <c r="B850" s="72" t="str">
        <f t="shared" si="102"/>
        <v/>
      </c>
      <c r="C850" s="36" t="s">
        <v>365</v>
      </c>
      <c r="D850" s="36">
        <v>708</v>
      </c>
      <c r="E850" s="68">
        <v>706</v>
      </c>
      <c r="F850" s="66" t="s">
        <v>729</v>
      </c>
      <c r="G850" s="35" t="s">
        <v>1114</v>
      </c>
      <c r="H850" s="36" t="s">
        <v>528</v>
      </c>
      <c r="I850" s="72"/>
      <c r="K850">
        <v>849</v>
      </c>
      <c r="L850" s="12" t="str">
        <f t="shared" si="96"/>
        <v/>
      </c>
      <c r="M850" s="12" t="str">
        <f t="shared" si="97"/>
        <v/>
      </c>
      <c r="N850" s="74" t="str">
        <f t="shared" si="98"/>
        <v/>
      </c>
      <c r="O850" t="str">
        <f t="shared" si="99"/>
        <v/>
      </c>
      <c r="P850" s="12" t="str">
        <f t="shared" si="100"/>
        <v/>
      </c>
    </row>
    <row r="851" spans="1:16" ht="15" customHeight="1" x14ac:dyDescent="0.2">
      <c r="A851" s="73" t="str">
        <f t="shared" si="101"/>
        <v/>
      </c>
      <c r="B851" s="72" t="str">
        <f t="shared" si="102"/>
        <v/>
      </c>
      <c r="C851" s="36" t="s">
        <v>365</v>
      </c>
      <c r="D851" s="36">
        <v>708</v>
      </c>
      <c r="E851" s="68">
        <v>706</v>
      </c>
      <c r="F851" s="66" t="s">
        <v>729</v>
      </c>
      <c r="G851" s="35" t="s">
        <v>1114</v>
      </c>
      <c r="H851" s="36" t="s">
        <v>741</v>
      </c>
      <c r="I851" s="72"/>
      <c r="K851">
        <v>850</v>
      </c>
      <c r="L851" s="12" t="str">
        <f t="shared" si="96"/>
        <v/>
      </c>
      <c r="M851" s="12" t="str">
        <f t="shared" si="97"/>
        <v/>
      </c>
      <c r="N851" s="74" t="str">
        <f t="shared" si="98"/>
        <v/>
      </c>
      <c r="O851" t="str">
        <f t="shared" si="99"/>
        <v/>
      </c>
      <c r="P851" s="12" t="str">
        <f t="shared" si="100"/>
        <v/>
      </c>
    </row>
    <row r="852" spans="1:16" ht="15" customHeight="1" x14ac:dyDescent="0.2">
      <c r="A852" s="73" t="str">
        <f t="shared" si="101"/>
        <v/>
      </c>
      <c r="B852" s="72" t="str">
        <f t="shared" si="102"/>
        <v/>
      </c>
      <c r="C852" s="36" t="s">
        <v>365</v>
      </c>
      <c r="D852" s="36">
        <v>708</v>
      </c>
      <c r="E852" s="68">
        <v>706</v>
      </c>
      <c r="F852" s="66" t="s">
        <v>729</v>
      </c>
      <c r="G852" s="35" t="s">
        <v>1114</v>
      </c>
      <c r="H852" s="36" t="s">
        <v>0</v>
      </c>
      <c r="I852" s="72"/>
      <c r="K852">
        <v>851</v>
      </c>
      <c r="L852" s="12" t="str">
        <f t="shared" si="96"/>
        <v/>
      </c>
      <c r="M852" s="12" t="str">
        <f t="shared" si="97"/>
        <v/>
      </c>
      <c r="N852" s="74" t="str">
        <f t="shared" si="98"/>
        <v/>
      </c>
      <c r="O852" t="str">
        <f t="shared" si="99"/>
        <v/>
      </c>
      <c r="P852" s="12" t="str">
        <f t="shared" si="100"/>
        <v/>
      </c>
    </row>
    <row r="853" spans="1:16" ht="15" customHeight="1" x14ac:dyDescent="0.2">
      <c r="A853" s="73" t="str">
        <f t="shared" si="101"/>
        <v/>
      </c>
      <c r="B853" s="72" t="str">
        <f t="shared" si="102"/>
        <v/>
      </c>
      <c r="C853" s="36" t="s">
        <v>365</v>
      </c>
      <c r="D853" s="36">
        <v>711</v>
      </c>
      <c r="E853" s="68">
        <v>706</v>
      </c>
      <c r="F853" s="35">
        <v>3004153</v>
      </c>
      <c r="G853" s="35" t="s">
        <v>1376</v>
      </c>
      <c r="H853" s="36" t="s">
        <v>10</v>
      </c>
      <c r="I853" s="72"/>
      <c r="K853">
        <v>852</v>
      </c>
      <c r="L853" s="12" t="str">
        <f t="shared" si="96"/>
        <v/>
      </c>
      <c r="M853" s="12" t="str">
        <f t="shared" si="97"/>
        <v/>
      </c>
      <c r="N853" s="74" t="str">
        <f t="shared" si="98"/>
        <v/>
      </c>
      <c r="O853" t="str">
        <f t="shared" si="99"/>
        <v/>
      </c>
      <c r="P853" s="12" t="str">
        <f t="shared" si="100"/>
        <v/>
      </c>
    </row>
    <row r="854" spans="1:16" ht="15" customHeight="1" x14ac:dyDescent="0.2">
      <c r="A854" s="73" t="str">
        <f t="shared" si="101"/>
        <v/>
      </c>
      <c r="B854" s="72" t="str">
        <f t="shared" si="102"/>
        <v/>
      </c>
      <c r="C854" s="36" t="s">
        <v>365</v>
      </c>
      <c r="D854" s="36">
        <v>711</v>
      </c>
      <c r="E854" s="68">
        <v>706</v>
      </c>
      <c r="F854" s="35">
        <v>3004154</v>
      </c>
      <c r="G854" s="35" t="s">
        <v>1376</v>
      </c>
      <c r="H854" s="36" t="s">
        <v>0</v>
      </c>
      <c r="I854" s="72"/>
      <c r="K854">
        <v>853</v>
      </c>
      <c r="L854" s="12" t="str">
        <f t="shared" si="96"/>
        <v/>
      </c>
      <c r="M854" s="12" t="str">
        <f t="shared" si="97"/>
        <v/>
      </c>
      <c r="N854" s="74" t="str">
        <f t="shared" si="98"/>
        <v/>
      </c>
      <c r="O854" t="str">
        <f t="shared" si="99"/>
        <v/>
      </c>
      <c r="P854" s="12" t="str">
        <f t="shared" si="100"/>
        <v/>
      </c>
    </row>
    <row r="855" spans="1:16" ht="15" customHeight="1" x14ac:dyDescent="0.2">
      <c r="A855" s="73" t="str">
        <f t="shared" si="101"/>
        <v/>
      </c>
      <c r="B855" s="72" t="str">
        <f t="shared" si="102"/>
        <v/>
      </c>
      <c r="C855" s="36" t="s">
        <v>365</v>
      </c>
      <c r="D855" s="36">
        <v>711</v>
      </c>
      <c r="E855" s="68">
        <v>706</v>
      </c>
      <c r="F855" s="35">
        <v>3004155</v>
      </c>
      <c r="G855" s="35" t="s">
        <v>1376</v>
      </c>
      <c r="H855" s="36" t="s">
        <v>8</v>
      </c>
      <c r="I855" s="72"/>
      <c r="K855">
        <v>854</v>
      </c>
      <c r="L855" s="12" t="str">
        <f t="shared" si="96"/>
        <v/>
      </c>
      <c r="M855" s="12" t="str">
        <f t="shared" si="97"/>
        <v/>
      </c>
      <c r="N855" s="74" t="str">
        <f t="shared" si="98"/>
        <v/>
      </c>
      <c r="O855" t="str">
        <f t="shared" si="99"/>
        <v/>
      </c>
      <c r="P855" s="12" t="str">
        <f t="shared" si="100"/>
        <v/>
      </c>
    </row>
    <row r="856" spans="1:16" ht="15" customHeight="1" x14ac:dyDescent="0.2">
      <c r="A856" s="73" t="str">
        <f t="shared" si="101"/>
        <v/>
      </c>
      <c r="B856" s="72" t="str">
        <f t="shared" si="102"/>
        <v/>
      </c>
      <c r="C856" s="36" t="s">
        <v>365</v>
      </c>
      <c r="D856" s="36">
        <v>711</v>
      </c>
      <c r="E856" s="68">
        <v>706</v>
      </c>
      <c r="F856" s="35">
        <v>3004156</v>
      </c>
      <c r="G856" s="35" t="s">
        <v>1377</v>
      </c>
      <c r="H856" s="36" t="s">
        <v>10</v>
      </c>
      <c r="I856" s="72"/>
      <c r="K856">
        <v>855</v>
      </c>
      <c r="L856" s="12" t="str">
        <f t="shared" si="96"/>
        <v/>
      </c>
      <c r="M856" s="12" t="str">
        <f t="shared" si="97"/>
        <v/>
      </c>
      <c r="N856" s="74" t="str">
        <f t="shared" si="98"/>
        <v/>
      </c>
      <c r="O856" t="str">
        <f t="shared" si="99"/>
        <v/>
      </c>
      <c r="P856" s="12" t="str">
        <f t="shared" si="100"/>
        <v/>
      </c>
    </row>
    <row r="857" spans="1:16" ht="15" customHeight="1" x14ac:dyDescent="0.2">
      <c r="A857" s="73" t="str">
        <f t="shared" si="101"/>
        <v/>
      </c>
      <c r="B857" s="72" t="str">
        <f t="shared" si="102"/>
        <v/>
      </c>
      <c r="C857" s="36" t="s">
        <v>365</v>
      </c>
      <c r="D857" s="36">
        <v>711</v>
      </c>
      <c r="E857" s="68">
        <v>706</v>
      </c>
      <c r="F857" s="35">
        <v>3004157</v>
      </c>
      <c r="G857" s="35" t="s">
        <v>1377</v>
      </c>
      <c r="H857" s="36" t="s">
        <v>0</v>
      </c>
      <c r="I857" s="72"/>
      <c r="K857">
        <v>856</v>
      </c>
      <c r="L857" s="12" t="str">
        <f t="shared" si="96"/>
        <v/>
      </c>
      <c r="M857" s="12" t="str">
        <f t="shared" si="97"/>
        <v/>
      </c>
      <c r="N857" s="74" t="str">
        <f t="shared" si="98"/>
        <v/>
      </c>
      <c r="O857" t="str">
        <f t="shared" si="99"/>
        <v/>
      </c>
      <c r="P857" s="12" t="str">
        <f t="shared" si="100"/>
        <v/>
      </c>
    </row>
    <row r="858" spans="1:16" ht="15" customHeight="1" x14ac:dyDescent="0.2">
      <c r="A858" s="73" t="str">
        <f t="shared" si="101"/>
        <v/>
      </c>
      <c r="B858" s="72" t="str">
        <f t="shared" si="102"/>
        <v/>
      </c>
      <c r="C858" s="36" t="s">
        <v>365</v>
      </c>
      <c r="D858" s="36">
        <v>711</v>
      </c>
      <c r="E858" s="68">
        <v>706</v>
      </c>
      <c r="F858" s="35">
        <v>3004158</v>
      </c>
      <c r="G858" s="35" t="s">
        <v>1377</v>
      </c>
      <c r="H858" s="36" t="s">
        <v>8</v>
      </c>
      <c r="I858" s="72"/>
      <c r="K858">
        <v>857</v>
      </c>
      <c r="L858" s="12" t="str">
        <f t="shared" si="96"/>
        <v/>
      </c>
      <c r="M858" s="12" t="str">
        <f t="shared" si="97"/>
        <v/>
      </c>
      <c r="N858" s="74" t="str">
        <f t="shared" si="98"/>
        <v/>
      </c>
      <c r="O858" t="str">
        <f t="shared" si="99"/>
        <v/>
      </c>
      <c r="P858" s="12" t="str">
        <f t="shared" si="100"/>
        <v/>
      </c>
    </row>
    <row r="859" spans="1:16" ht="15" customHeight="1" x14ac:dyDescent="0.2">
      <c r="A859" s="73" t="str">
        <f t="shared" si="101"/>
        <v/>
      </c>
      <c r="B859" s="72" t="str">
        <f t="shared" si="102"/>
        <v/>
      </c>
      <c r="C859" s="36" t="s">
        <v>365</v>
      </c>
      <c r="D859" s="36">
        <v>711</v>
      </c>
      <c r="E859" s="68">
        <v>706</v>
      </c>
      <c r="F859" s="35">
        <v>3004159</v>
      </c>
      <c r="G859" s="35" t="s">
        <v>1378</v>
      </c>
      <c r="H859" s="36" t="s">
        <v>10</v>
      </c>
      <c r="I859" s="72"/>
      <c r="K859">
        <v>858</v>
      </c>
      <c r="L859" s="12" t="str">
        <f t="shared" si="96"/>
        <v/>
      </c>
      <c r="M859" s="12" t="str">
        <f t="shared" si="97"/>
        <v/>
      </c>
      <c r="N859" s="74" t="str">
        <f t="shared" si="98"/>
        <v/>
      </c>
      <c r="O859" t="str">
        <f t="shared" si="99"/>
        <v/>
      </c>
      <c r="P859" s="12" t="str">
        <f t="shared" si="100"/>
        <v/>
      </c>
    </row>
    <row r="860" spans="1:16" ht="15" customHeight="1" x14ac:dyDescent="0.2">
      <c r="A860" s="73" t="str">
        <f t="shared" si="101"/>
        <v/>
      </c>
      <c r="B860" s="72" t="str">
        <f t="shared" si="102"/>
        <v/>
      </c>
      <c r="C860" s="36" t="s">
        <v>365</v>
      </c>
      <c r="D860" s="36">
        <v>711</v>
      </c>
      <c r="E860" s="68">
        <v>706</v>
      </c>
      <c r="F860" s="35">
        <v>3004160</v>
      </c>
      <c r="G860" s="35" t="s">
        <v>1378</v>
      </c>
      <c r="H860" s="36" t="s">
        <v>0</v>
      </c>
      <c r="I860" s="72"/>
      <c r="K860">
        <v>859</v>
      </c>
      <c r="L860" s="12" t="str">
        <f t="shared" si="96"/>
        <v/>
      </c>
      <c r="M860" s="12" t="str">
        <f t="shared" si="97"/>
        <v/>
      </c>
      <c r="N860" s="74" t="str">
        <f t="shared" si="98"/>
        <v/>
      </c>
      <c r="O860" t="str">
        <f t="shared" si="99"/>
        <v/>
      </c>
      <c r="P860" s="12" t="str">
        <f t="shared" si="100"/>
        <v/>
      </c>
    </row>
    <row r="861" spans="1:16" ht="15" customHeight="1" x14ac:dyDescent="0.2">
      <c r="A861" s="73" t="str">
        <f t="shared" si="101"/>
        <v/>
      </c>
      <c r="B861" s="72" t="str">
        <f t="shared" si="102"/>
        <v/>
      </c>
      <c r="C861" s="36" t="s">
        <v>365</v>
      </c>
      <c r="D861" s="36">
        <v>711</v>
      </c>
      <c r="E861" s="68">
        <v>706</v>
      </c>
      <c r="F861" s="35">
        <v>3004161</v>
      </c>
      <c r="G861" s="35" t="s">
        <v>1378</v>
      </c>
      <c r="H861" s="36" t="s">
        <v>8</v>
      </c>
      <c r="I861" s="72"/>
      <c r="K861">
        <v>860</v>
      </c>
      <c r="L861" s="12" t="str">
        <f t="shared" si="96"/>
        <v/>
      </c>
      <c r="M861" s="12" t="str">
        <f t="shared" si="97"/>
        <v/>
      </c>
      <c r="N861" s="74" t="str">
        <f t="shared" si="98"/>
        <v/>
      </c>
      <c r="O861" t="str">
        <f t="shared" si="99"/>
        <v/>
      </c>
      <c r="P861" s="12" t="str">
        <f t="shared" si="100"/>
        <v/>
      </c>
    </row>
    <row r="862" spans="1:16" ht="15" customHeight="1" x14ac:dyDescent="0.2">
      <c r="A862" s="73" t="str">
        <f t="shared" si="101"/>
        <v/>
      </c>
      <c r="B862" s="72" t="str">
        <f t="shared" si="102"/>
        <v/>
      </c>
      <c r="C862" s="36" t="s">
        <v>365</v>
      </c>
      <c r="D862" s="36">
        <v>711</v>
      </c>
      <c r="E862" s="68">
        <v>706</v>
      </c>
      <c r="F862" s="35">
        <v>3002785</v>
      </c>
      <c r="G862" s="35" t="s">
        <v>516</v>
      </c>
      <c r="H862" s="36" t="s">
        <v>8</v>
      </c>
      <c r="I862" s="72"/>
      <c r="K862">
        <v>861</v>
      </c>
      <c r="L862" s="12" t="str">
        <f t="shared" si="96"/>
        <v/>
      </c>
      <c r="M862" s="12" t="str">
        <f t="shared" si="97"/>
        <v/>
      </c>
      <c r="N862" s="74" t="str">
        <f t="shared" si="98"/>
        <v/>
      </c>
      <c r="O862" t="str">
        <f t="shared" si="99"/>
        <v/>
      </c>
      <c r="P862" s="12" t="str">
        <f t="shared" si="100"/>
        <v/>
      </c>
    </row>
    <row r="863" spans="1:16" ht="15" customHeight="1" x14ac:dyDescent="0.2">
      <c r="A863" s="73" t="str">
        <f t="shared" si="101"/>
        <v/>
      </c>
      <c r="B863" s="72" t="str">
        <f t="shared" si="102"/>
        <v/>
      </c>
      <c r="C863" s="36" t="s">
        <v>365</v>
      </c>
      <c r="D863" s="36">
        <v>711</v>
      </c>
      <c r="E863" s="68">
        <v>706</v>
      </c>
      <c r="F863" s="35">
        <v>3004135</v>
      </c>
      <c r="G863" s="35" t="s">
        <v>92</v>
      </c>
      <c r="H863" s="36" t="s">
        <v>10</v>
      </c>
      <c r="I863" s="72"/>
      <c r="K863">
        <v>862</v>
      </c>
      <c r="L863" s="12" t="str">
        <f t="shared" si="96"/>
        <v/>
      </c>
      <c r="M863" s="12" t="str">
        <f t="shared" si="97"/>
        <v/>
      </c>
      <c r="N863" s="74" t="str">
        <f t="shared" si="98"/>
        <v/>
      </c>
      <c r="O863" t="str">
        <f t="shared" si="99"/>
        <v/>
      </c>
      <c r="P863" s="12" t="str">
        <f t="shared" si="100"/>
        <v/>
      </c>
    </row>
    <row r="864" spans="1:16" ht="15" customHeight="1" x14ac:dyDescent="0.2">
      <c r="A864" s="73" t="str">
        <f t="shared" si="101"/>
        <v/>
      </c>
      <c r="B864" s="72" t="str">
        <f t="shared" si="102"/>
        <v/>
      </c>
      <c r="C864" s="36" t="s">
        <v>365</v>
      </c>
      <c r="D864" s="36">
        <v>711</v>
      </c>
      <c r="E864" s="68">
        <v>706</v>
      </c>
      <c r="F864" s="35">
        <v>3004136</v>
      </c>
      <c r="G864" s="35" t="s">
        <v>92</v>
      </c>
      <c r="H864" s="36" t="s">
        <v>0</v>
      </c>
      <c r="I864" s="72"/>
      <c r="K864">
        <v>863</v>
      </c>
      <c r="L864" s="12" t="str">
        <f t="shared" si="96"/>
        <v/>
      </c>
      <c r="M864" s="12" t="str">
        <f t="shared" si="97"/>
        <v/>
      </c>
      <c r="N864" s="74" t="str">
        <f t="shared" si="98"/>
        <v/>
      </c>
      <c r="O864" t="str">
        <f t="shared" si="99"/>
        <v/>
      </c>
      <c r="P864" s="12" t="str">
        <f t="shared" si="100"/>
        <v/>
      </c>
    </row>
    <row r="865" spans="1:16" ht="15" customHeight="1" x14ac:dyDescent="0.2">
      <c r="A865" s="73" t="str">
        <f t="shared" si="101"/>
        <v/>
      </c>
      <c r="B865" s="72" t="str">
        <f t="shared" si="102"/>
        <v/>
      </c>
      <c r="C865" s="36" t="s">
        <v>365</v>
      </c>
      <c r="D865" s="36">
        <v>711</v>
      </c>
      <c r="E865" s="68">
        <v>706</v>
      </c>
      <c r="F865" s="35">
        <v>3004137</v>
      </c>
      <c r="G865" s="35" t="s">
        <v>92</v>
      </c>
      <c r="H865" s="36" t="s">
        <v>8</v>
      </c>
      <c r="I865" s="72"/>
      <c r="K865">
        <v>864</v>
      </c>
      <c r="L865" s="12" t="str">
        <f t="shared" si="96"/>
        <v/>
      </c>
      <c r="M865" s="12" t="str">
        <f t="shared" si="97"/>
        <v/>
      </c>
      <c r="N865" s="74" t="str">
        <f t="shared" si="98"/>
        <v/>
      </c>
      <c r="O865" t="str">
        <f t="shared" si="99"/>
        <v/>
      </c>
      <c r="P865" s="12" t="str">
        <f t="shared" si="100"/>
        <v/>
      </c>
    </row>
    <row r="866" spans="1:16" ht="15" customHeight="1" x14ac:dyDescent="0.2">
      <c r="A866" s="73" t="str">
        <f t="shared" si="101"/>
        <v/>
      </c>
      <c r="B866" s="72" t="str">
        <f t="shared" si="102"/>
        <v/>
      </c>
      <c r="C866" s="36" t="s">
        <v>365</v>
      </c>
      <c r="D866" s="36">
        <v>711</v>
      </c>
      <c r="E866" s="68">
        <v>706</v>
      </c>
      <c r="F866" s="35">
        <v>3004138</v>
      </c>
      <c r="G866" s="35" t="s">
        <v>1372</v>
      </c>
      <c r="H866" s="36" t="s">
        <v>10</v>
      </c>
      <c r="I866" s="72"/>
      <c r="K866">
        <v>865</v>
      </c>
      <c r="L866" s="12" t="str">
        <f t="shared" si="96"/>
        <v/>
      </c>
      <c r="M866" s="12" t="str">
        <f t="shared" si="97"/>
        <v/>
      </c>
      <c r="N866" s="74" t="str">
        <f t="shared" si="98"/>
        <v/>
      </c>
      <c r="O866" t="str">
        <f t="shared" si="99"/>
        <v/>
      </c>
      <c r="P866" s="12" t="str">
        <f t="shared" si="100"/>
        <v/>
      </c>
    </row>
    <row r="867" spans="1:16" ht="15" customHeight="1" x14ac:dyDescent="0.2">
      <c r="A867" s="73" t="str">
        <f t="shared" si="101"/>
        <v/>
      </c>
      <c r="B867" s="72" t="str">
        <f t="shared" si="102"/>
        <v/>
      </c>
      <c r="C867" s="36" t="s">
        <v>365</v>
      </c>
      <c r="D867" s="36">
        <v>711</v>
      </c>
      <c r="E867" s="68">
        <v>706</v>
      </c>
      <c r="F867" s="35">
        <v>3004139</v>
      </c>
      <c r="G867" s="35" t="s">
        <v>1372</v>
      </c>
      <c r="H867" s="36" t="s">
        <v>0</v>
      </c>
      <c r="I867" s="72"/>
      <c r="K867">
        <v>866</v>
      </c>
      <c r="L867" s="12" t="str">
        <f t="shared" si="96"/>
        <v/>
      </c>
      <c r="M867" s="12" t="str">
        <f t="shared" si="97"/>
        <v/>
      </c>
      <c r="N867" s="74" t="str">
        <f t="shared" si="98"/>
        <v/>
      </c>
      <c r="O867" t="str">
        <f t="shared" si="99"/>
        <v/>
      </c>
      <c r="P867" s="12" t="str">
        <f t="shared" si="100"/>
        <v/>
      </c>
    </row>
    <row r="868" spans="1:16" ht="15" customHeight="1" x14ac:dyDescent="0.2">
      <c r="A868" s="73" t="str">
        <f t="shared" si="101"/>
        <v/>
      </c>
      <c r="B868" s="72" t="str">
        <f t="shared" si="102"/>
        <v/>
      </c>
      <c r="C868" s="36" t="s">
        <v>365</v>
      </c>
      <c r="D868" s="36">
        <v>711</v>
      </c>
      <c r="E868" s="68">
        <v>706</v>
      </c>
      <c r="F868" s="35">
        <v>3004140</v>
      </c>
      <c r="G868" s="35" t="s">
        <v>1372</v>
      </c>
      <c r="H868" s="36" t="s">
        <v>8</v>
      </c>
      <c r="I868" s="72"/>
      <c r="K868">
        <v>867</v>
      </c>
      <c r="L868" s="12" t="str">
        <f t="shared" si="96"/>
        <v/>
      </c>
      <c r="M868" s="12" t="str">
        <f t="shared" si="97"/>
        <v/>
      </c>
      <c r="N868" s="74" t="str">
        <f t="shared" si="98"/>
        <v/>
      </c>
      <c r="O868" t="str">
        <f t="shared" si="99"/>
        <v/>
      </c>
      <c r="P868" s="12" t="str">
        <f t="shared" si="100"/>
        <v/>
      </c>
    </row>
    <row r="869" spans="1:16" ht="15" customHeight="1" x14ac:dyDescent="0.2">
      <c r="A869" s="73" t="str">
        <f t="shared" si="101"/>
        <v/>
      </c>
      <c r="B869" s="72" t="str">
        <f t="shared" si="102"/>
        <v/>
      </c>
      <c r="C869" s="36" t="s">
        <v>365</v>
      </c>
      <c r="D869" s="36">
        <v>711</v>
      </c>
      <c r="E869" s="68">
        <v>706</v>
      </c>
      <c r="F869" s="35">
        <v>3004141</v>
      </c>
      <c r="G869" s="35" t="s">
        <v>57</v>
      </c>
      <c r="H869" s="36" t="s">
        <v>10</v>
      </c>
      <c r="I869" s="72"/>
      <c r="K869">
        <v>868</v>
      </c>
      <c r="L869" s="12" t="str">
        <f t="shared" si="96"/>
        <v/>
      </c>
      <c r="M869" s="12" t="str">
        <f t="shared" si="97"/>
        <v/>
      </c>
      <c r="N869" s="74" t="str">
        <f t="shared" si="98"/>
        <v/>
      </c>
      <c r="O869" t="str">
        <f t="shared" si="99"/>
        <v/>
      </c>
      <c r="P869" s="12" t="str">
        <f t="shared" si="100"/>
        <v/>
      </c>
    </row>
    <row r="870" spans="1:16" ht="15" customHeight="1" x14ac:dyDescent="0.2">
      <c r="A870" s="73" t="str">
        <f t="shared" si="101"/>
        <v/>
      </c>
      <c r="B870" s="72" t="str">
        <f t="shared" si="102"/>
        <v/>
      </c>
      <c r="C870" s="36" t="s">
        <v>365</v>
      </c>
      <c r="D870" s="36">
        <v>711</v>
      </c>
      <c r="E870" s="68">
        <v>706</v>
      </c>
      <c r="F870" s="35">
        <v>3004142</v>
      </c>
      <c r="G870" s="35" t="s">
        <v>57</v>
      </c>
      <c r="H870" s="36" t="s">
        <v>0</v>
      </c>
      <c r="I870" s="72"/>
      <c r="K870">
        <v>869</v>
      </c>
      <c r="L870" s="12" t="str">
        <f t="shared" ref="L870:L933" si="103">IFERROR(VLOOKUP($K870,$A$2:$H$1774,4,FALSE),"")</f>
        <v/>
      </c>
      <c r="M870" s="12" t="str">
        <f t="shared" ref="M870:M933" si="104">IFERROR(VLOOKUP($K870,$A$2:$H$1774,5,FALSE),"")</f>
        <v/>
      </c>
      <c r="N870" s="74" t="str">
        <f t="shared" ref="N870:N933" si="105">IFERROR(VLOOKUP($K870,$A$2:$H$1774,6,FALSE),"")</f>
        <v/>
      </c>
      <c r="O870" t="str">
        <f t="shared" ref="O870:O933" si="106">IFERROR(VLOOKUP($K870,$A$2:$H$1774,7,FALSE),"")</f>
        <v/>
      </c>
      <c r="P870" s="12" t="str">
        <f t="shared" ref="P870:P933" si="107">IFERROR(VLOOKUP($K870,$A$2:$H$1774,8,FALSE),"")</f>
        <v/>
      </c>
    </row>
    <row r="871" spans="1:16" ht="15" customHeight="1" x14ac:dyDescent="0.2">
      <c r="A871" s="73" t="str">
        <f t="shared" si="101"/>
        <v/>
      </c>
      <c r="B871" s="72" t="str">
        <f t="shared" si="102"/>
        <v/>
      </c>
      <c r="C871" s="36" t="s">
        <v>365</v>
      </c>
      <c r="D871" s="36">
        <v>711</v>
      </c>
      <c r="E871" s="68">
        <v>706</v>
      </c>
      <c r="F871" s="35">
        <v>3004143</v>
      </c>
      <c r="G871" s="35" t="s">
        <v>57</v>
      </c>
      <c r="H871" s="36" t="s">
        <v>8</v>
      </c>
      <c r="I871" s="72"/>
      <c r="K871">
        <v>870</v>
      </c>
      <c r="L871" s="12" t="str">
        <f t="shared" si="103"/>
        <v/>
      </c>
      <c r="M871" s="12" t="str">
        <f t="shared" si="104"/>
        <v/>
      </c>
      <c r="N871" s="74" t="str">
        <f t="shared" si="105"/>
        <v/>
      </c>
      <c r="O871" t="str">
        <f t="shared" si="106"/>
        <v/>
      </c>
      <c r="P871" s="12" t="str">
        <f t="shared" si="107"/>
        <v/>
      </c>
    </row>
    <row r="872" spans="1:16" ht="15" customHeight="1" x14ac:dyDescent="0.2">
      <c r="A872" s="73" t="str">
        <f t="shared" si="101"/>
        <v/>
      </c>
      <c r="B872" s="72" t="str">
        <f t="shared" si="102"/>
        <v/>
      </c>
      <c r="C872" s="36" t="s">
        <v>365</v>
      </c>
      <c r="D872" s="36">
        <v>711</v>
      </c>
      <c r="E872" s="68">
        <v>706</v>
      </c>
      <c r="F872" s="35">
        <v>3004144</v>
      </c>
      <c r="G872" s="35" t="s">
        <v>1373</v>
      </c>
      <c r="H872" s="36" t="s">
        <v>10</v>
      </c>
      <c r="I872" s="72"/>
      <c r="K872">
        <v>871</v>
      </c>
      <c r="L872" s="12" t="str">
        <f t="shared" si="103"/>
        <v/>
      </c>
      <c r="M872" s="12" t="str">
        <f t="shared" si="104"/>
        <v/>
      </c>
      <c r="N872" s="74" t="str">
        <f t="shared" si="105"/>
        <v/>
      </c>
      <c r="O872" t="str">
        <f t="shared" si="106"/>
        <v/>
      </c>
      <c r="P872" s="12" t="str">
        <f t="shared" si="107"/>
        <v/>
      </c>
    </row>
    <row r="873" spans="1:16" ht="15" customHeight="1" x14ac:dyDescent="0.2">
      <c r="A873" s="73" t="str">
        <f t="shared" si="101"/>
        <v/>
      </c>
      <c r="B873" s="72" t="str">
        <f t="shared" si="102"/>
        <v/>
      </c>
      <c r="C873" s="36" t="s">
        <v>365</v>
      </c>
      <c r="D873" s="36">
        <v>711</v>
      </c>
      <c r="E873" s="68">
        <v>706</v>
      </c>
      <c r="F873" s="35">
        <v>3004145</v>
      </c>
      <c r="G873" s="35" t="s">
        <v>1373</v>
      </c>
      <c r="H873" s="36" t="s">
        <v>0</v>
      </c>
      <c r="I873" s="72"/>
      <c r="K873">
        <v>872</v>
      </c>
      <c r="L873" s="12" t="str">
        <f t="shared" si="103"/>
        <v/>
      </c>
      <c r="M873" s="12" t="str">
        <f t="shared" si="104"/>
        <v/>
      </c>
      <c r="N873" s="74" t="str">
        <f t="shared" si="105"/>
        <v/>
      </c>
      <c r="O873" t="str">
        <f t="shared" si="106"/>
        <v/>
      </c>
      <c r="P873" s="12" t="str">
        <f t="shared" si="107"/>
        <v/>
      </c>
    </row>
    <row r="874" spans="1:16" ht="15" customHeight="1" x14ac:dyDescent="0.2">
      <c r="A874" s="73" t="str">
        <f t="shared" si="101"/>
        <v/>
      </c>
      <c r="B874" s="72" t="str">
        <f t="shared" si="102"/>
        <v/>
      </c>
      <c r="C874" s="36" t="s">
        <v>365</v>
      </c>
      <c r="D874" s="36">
        <v>711</v>
      </c>
      <c r="E874" s="68">
        <v>706</v>
      </c>
      <c r="F874" s="35">
        <v>3004146</v>
      </c>
      <c r="G874" s="35" t="s">
        <v>1373</v>
      </c>
      <c r="H874" s="36" t="s">
        <v>8</v>
      </c>
      <c r="I874" s="72"/>
      <c r="K874">
        <v>873</v>
      </c>
      <c r="L874" s="12" t="str">
        <f t="shared" si="103"/>
        <v/>
      </c>
      <c r="M874" s="12" t="str">
        <f t="shared" si="104"/>
        <v/>
      </c>
      <c r="N874" s="74" t="str">
        <f t="shared" si="105"/>
        <v/>
      </c>
      <c r="O874" t="str">
        <f t="shared" si="106"/>
        <v/>
      </c>
      <c r="P874" s="12" t="str">
        <f t="shared" si="107"/>
        <v/>
      </c>
    </row>
    <row r="875" spans="1:16" ht="15" customHeight="1" x14ac:dyDescent="0.2">
      <c r="A875" s="73" t="str">
        <f t="shared" si="101"/>
        <v/>
      </c>
      <c r="B875" s="72" t="str">
        <f t="shared" si="102"/>
        <v/>
      </c>
      <c r="C875" s="36" t="s">
        <v>365</v>
      </c>
      <c r="D875" s="36">
        <v>711</v>
      </c>
      <c r="E875" s="68">
        <v>706</v>
      </c>
      <c r="F875" s="35">
        <v>3004147</v>
      </c>
      <c r="G875" s="35" t="s">
        <v>1374</v>
      </c>
      <c r="H875" s="36" t="s">
        <v>10</v>
      </c>
      <c r="I875" s="72"/>
      <c r="K875">
        <v>874</v>
      </c>
      <c r="L875" s="12" t="str">
        <f t="shared" si="103"/>
        <v/>
      </c>
      <c r="M875" s="12" t="str">
        <f t="shared" si="104"/>
        <v/>
      </c>
      <c r="N875" s="74" t="str">
        <f t="shared" si="105"/>
        <v/>
      </c>
      <c r="O875" t="str">
        <f t="shared" si="106"/>
        <v/>
      </c>
      <c r="P875" s="12" t="str">
        <f t="shared" si="107"/>
        <v/>
      </c>
    </row>
    <row r="876" spans="1:16" ht="15" customHeight="1" x14ac:dyDescent="0.2">
      <c r="A876" s="73" t="str">
        <f t="shared" si="101"/>
        <v/>
      </c>
      <c r="B876" s="72" t="str">
        <f t="shared" si="102"/>
        <v/>
      </c>
      <c r="C876" s="36" t="s">
        <v>365</v>
      </c>
      <c r="D876" s="36">
        <v>711</v>
      </c>
      <c r="E876" s="68">
        <v>706</v>
      </c>
      <c r="F876" s="35">
        <v>3004148</v>
      </c>
      <c r="G876" s="35" t="s">
        <v>1374</v>
      </c>
      <c r="H876" s="36" t="s">
        <v>0</v>
      </c>
      <c r="I876" s="72"/>
      <c r="K876">
        <v>875</v>
      </c>
      <c r="L876" s="12" t="str">
        <f t="shared" si="103"/>
        <v/>
      </c>
      <c r="M876" s="12" t="str">
        <f t="shared" si="104"/>
        <v/>
      </c>
      <c r="N876" s="74" t="str">
        <f t="shared" si="105"/>
        <v/>
      </c>
      <c r="O876" t="str">
        <f t="shared" si="106"/>
        <v/>
      </c>
      <c r="P876" s="12" t="str">
        <f t="shared" si="107"/>
        <v/>
      </c>
    </row>
    <row r="877" spans="1:16" ht="15" customHeight="1" x14ac:dyDescent="0.2">
      <c r="A877" s="73" t="str">
        <f t="shared" si="101"/>
        <v/>
      </c>
      <c r="B877" s="72" t="str">
        <f t="shared" si="102"/>
        <v/>
      </c>
      <c r="C877" s="36" t="s">
        <v>365</v>
      </c>
      <c r="D877" s="36">
        <v>711</v>
      </c>
      <c r="E877" s="68">
        <v>706</v>
      </c>
      <c r="F877" s="35">
        <v>3004149</v>
      </c>
      <c r="G877" s="35" t="s">
        <v>1374</v>
      </c>
      <c r="H877" s="36" t="s">
        <v>8</v>
      </c>
      <c r="I877" s="72"/>
      <c r="K877">
        <v>876</v>
      </c>
      <c r="L877" s="12" t="str">
        <f t="shared" si="103"/>
        <v/>
      </c>
      <c r="M877" s="12" t="str">
        <f t="shared" si="104"/>
        <v/>
      </c>
      <c r="N877" s="74" t="str">
        <f t="shared" si="105"/>
        <v/>
      </c>
      <c r="O877" t="str">
        <f t="shared" si="106"/>
        <v/>
      </c>
      <c r="P877" s="12" t="str">
        <f t="shared" si="107"/>
        <v/>
      </c>
    </row>
    <row r="878" spans="1:16" ht="15" customHeight="1" x14ac:dyDescent="0.2">
      <c r="A878" s="73" t="str">
        <f t="shared" si="101"/>
        <v/>
      </c>
      <c r="B878" s="72" t="str">
        <f t="shared" si="102"/>
        <v/>
      </c>
      <c r="C878" s="36" t="s">
        <v>365</v>
      </c>
      <c r="D878" s="36">
        <v>711</v>
      </c>
      <c r="E878" s="68">
        <v>706</v>
      </c>
      <c r="F878" s="35">
        <v>3004150</v>
      </c>
      <c r="G878" s="35" t="s">
        <v>1375</v>
      </c>
      <c r="H878" s="36" t="s">
        <v>10</v>
      </c>
      <c r="I878" s="72"/>
      <c r="K878">
        <v>877</v>
      </c>
      <c r="L878" s="12" t="str">
        <f t="shared" si="103"/>
        <v/>
      </c>
      <c r="M878" s="12" t="str">
        <f t="shared" si="104"/>
        <v/>
      </c>
      <c r="N878" s="74" t="str">
        <f t="shared" si="105"/>
        <v/>
      </c>
      <c r="O878" t="str">
        <f t="shared" si="106"/>
        <v/>
      </c>
      <c r="P878" s="12" t="str">
        <f t="shared" si="107"/>
        <v/>
      </c>
    </row>
    <row r="879" spans="1:16" ht="15" customHeight="1" x14ac:dyDescent="0.2">
      <c r="A879" s="73" t="str">
        <f t="shared" si="101"/>
        <v/>
      </c>
      <c r="B879" s="72" t="str">
        <f t="shared" si="102"/>
        <v/>
      </c>
      <c r="C879" s="36" t="s">
        <v>365</v>
      </c>
      <c r="D879" s="36">
        <v>711</v>
      </c>
      <c r="E879" s="68">
        <v>706</v>
      </c>
      <c r="F879" s="35">
        <v>3004151</v>
      </c>
      <c r="G879" s="35" t="s">
        <v>1375</v>
      </c>
      <c r="H879" s="36" t="s">
        <v>0</v>
      </c>
      <c r="I879" s="72"/>
      <c r="K879">
        <v>878</v>
      </c>
      <c r="L879" s="12" t="str">
        <f t="shared" si="103"/>
        <v/>
      </c>
      <c r="M879" s="12" t="str">
        <f t="shared" si="104"/>
        <v/>
      </c>
      <c r="N879" s="74" t="str">
        <f t="shared" si="105"/>
        <v/>
      </c>
      <c r="O879" t="str">
        <f t="shared" si="106"/>
        <v/>
      </c>
      <c r="P879" s="12" t="str">
        <f t="shared" si="107"/>
        <v/>
      </c>
    </row>
    <row r="880" spans="1:16" ht="15" customHeight="1" x14ac:dyDescent="0.2">
      <c r="A880" s="73" t="str">
        <f t="shared" si="101"/>
        <v/>
      </c>
      <c r="B880" s="72" t="str">
        <f t="shared" si="102"/>
        <v/>
      </c>
      <c r="C880" s="36" t="s">
        <v>365</v>
      </c>
      <c r="D880" s="36">
        <v>711</v>
      </c>
      <c r="E880" s="68">
        <v>706</v>
      </c>
      <c r="F880" s="35">
        <v>3004152</v>
      </c>
      <c r="G880" s="35" t="s">
        <v>1375</v>
      </c>
      <c r="H880" s="36" t="s">
        <v>8</v>
      </c>
      <c r="I880" s="72"/>
      <c r="K880">
        <v>879</v>
      </c>
      <c r="L880" s="12" t="str">
        <f t="shared" si="103"/>
        <v/>
      </c>
      <c r="M880" s="12" t="str">
        <f t="shared" si="104"/>
        <v/>
      </c>
      <c r="N880" s="74" t="str">
        <f t="shared" si="105"/>
        <v/>
      </c>
      <c r="O880" t="str">
        <f t="shared" si="106"/>
        <v/>
      </c>
      <c r="P880" s="12" t="str">
        <f t="shared" si="107"/>
        <v/>
      </c>
    </row>
    <row r="881" spans="1:16" ht="15" customHeight="1" x14ac:dyDescent="0.2">
      <c r="A881" s="73" t="str">
        <f t="shared" si="101"/>
        <v/>
      </c>
      <c r="B881" s="72" t="str">
        <f t="shared" si="102"/>
        <v/>
      </c>
      <c r="C881" s="36" t="s">
        <v>365</v>
      </c>
      <c r="D881" s="36">
        <v>711</v>
      </c>
      <c r="E881" s="68">
        <v>706</v>
      </c>
      <c r="F881" s="35">
        <v>3004162</v>
      </c>
      <c r="G881" s="35" t="s">
        <v>1379</v>
      </c>
      <c r="H881" s="36" t="s">
        <v>8</v>
      </c>
      <c r="I881" s="72"/>
      <c r="K881">
        <v>880</v>
      </c>
      <c r="L881" s="12" t="str">
        <f t="shared" si="103"/>
        <v/>
      </c>
      <c r="M881" s="12" t="str">
        <f t="shared" si="104"/>
        <v/>
      </c>
      <c r="N881" s="74" t="str">
        <f t="shared" si="105"/>
        <v/>
      </c>
      <c r="O881" t="str">
        <f t="shared" si="106"/>
        <v/>
      </c>
      <c r="P881" s="12" t="str">
        <f t="shared" si="107"/>
        <v/>
      </c>
    </row>
    <row r="882" spans="1:16" ht="15" customHeight="1" x14ac:dyDescent="0.2">
      <c r="A882" s="73" t="str">
        <f t="shared" si="101"/>
        <v/>
      </c>
      <c r="B882" s="72" t="str">
        <f t="shared" si="102"/>
        <v/>
      </c>
      <c r="C882" s="36" t="s">
        <v>365</v>
      </c>
      <c r="D882" s="36">
        <v>711</v>
      </c>
      <c r="E882" s="68">
        <v>706</v>
      </c>
      <c r="F882" s="35">
        <v>3003716</v>
      </c>
      <c r="G882" s="35" t="s">
        <v>1135</v>
      </c>
      <c r="H882" s="36" t="s">
        <v>10</v>
      </c>
      <c r="I882" s="72"/>
      <c r="K882">
        <v>881</v>
      </c>
      <c r="L882" s="12" t="str">
        <f t="shared" si="103"/>
        <v/>
      </c>
      <c r="M882" s="12" t="str">
        <f t="shared" si="104"/>
        <v/>
      </c>
      <c r="N882" s="74" t="str">
        <f t="shared" si="105"/>
        <v/>
      </c>
      <c r="O882" t="str">
        <f t="shared" si="106"/>
        <v/>
      </c>
      <c r="P882" s="12" t="str">
        <f t="shared" si="107"/>
        <v/>
      </c>
    </row>
    <row r="883" spans="1:16" ht="15" customHeight="1" x14ac:dyDescent="0.2">
      <c r="A883" s="73" t="str">
        <f t="shared" si="101"/>
        <v/>
      </c>
      <c r="B883" s="72" t="str">
        <f t="shared" si="102"/>
        <v/>
      </c>
      <c r="C883" s="36" t="s">
        <v>365</v>
      </c>
      <c r="D883" s="36">
        <v>711</v>
      </c>
      <c r="E883" s="68">
        <v>706</v>
      </c>
      <c r="F883" s="35">
        <v>3003717</v>
      </c>
      <c r="G883" s="35" t="s">
        <v>1135</v>
      </c>
      <c r="H883" s="36" t="s">
        <v>0</v>
      </c>
      <c r="I883" s="72"/>
      <c r="K883">
        <v>882</v>
      </c>
      <c r="L883" s="12" t="str">
        <f t="shared" si="103"/>
        <v/>
      </c>
      <c r="M883" s="12" t="str">
        <f t="shared" si="104"/>
        <v/>
      </c>
      <c r="N883" s="74" t="str">
        <f t="shared" si="105"/>
        <v/>
      </c>
      <c r="O883" t="str">
        <f t="shared" si="106"/>
        <v/>
      </c>
      <c r="P883" s="12" t="str">
        <f t="shared" si="107"/>
        <v/>
      </c>
    </row>
    <row r="884" spans="1:16" ht="15" customHeight="1" x14ac:dyDescent="0.2">
      <c r="A884" s="73" t="str">
        <f t="shared" si="101"/>
        <v/>
      </c>
      <c r="B884" s="72" t="str">
        <f t="shared" si="102"/>
        <v/>
      </c>
      <c r="C884" s="36" t="s">
        <v>365</v>
      </c>
      <c r="D884" s="36">
        <v>711</v>
      </c>
      <c r="E884" s="68">
        <v>706</v>
      </c>
      <c r="F884" s="35">
        <v>3003718</v>
      </c>
      <c r="G884" s="35" t="s">
        <v>1136</v>
      </c>
      <c r="H884" s="36" t="s">
        <v>10</v>
      </c>
      <c r="I884" s="72"/>
      <c r="K884">
        <v>883</v>
      </c>
      <c r="L884" s="12" t="str">
        <f t="shared" si="103"/>
        <v/>
      </c>
      <c r="M884" s="12" t="str">
        <f t="shared" si="104"/>
        <v/>
      </c>
      <c r="N884" s="74" t="str">
        <f t="shared" si="105"/>
        <v/>
      </c>
      <c r="O884" t="str">
        <f t="shared" si="106"/>
        <v/>
      </c>
      <c r="P884" s="12" t="str">
        <f t="shared" si="107"/>
        <v/>
      </c>
    </row>
    <row r="885" spans="1:16" ht="15" customHeight="1" x14ac:dyDescent="0.2">
      <c r="A885" s="73" t="str">
        <f t="shared" si="101"/>
        <v/>
      </c>
      <c r="B885" s="72" t="str">
        <f t="shared" si="102"/>
        <v/>
      </c>
      <c r="C885" s="36" t="s">
        <v>365</v>
      </c>
      <c r="D885" s="36">
        <v>711</v>
      </c>
      <c r="E885" s="68">
        <v>706</v>
      </c>
      <c r="F885" s="35">
        <v>3003719</v>
      </c>
      <c r="G885" s="35" t="s">
        <v>1136</v>
      </c>
      <c r="H885" s="36" t="s">
        <v>0</v>
      </c>
      <c r="I885" s="72"/>
      <c r="K885">
        <v>884</v>
      </c>
      <c r="L885" s="12" t="str">
        <f t="shared" si="103"/>
        <v/>
      </c>
      <c r="M885" s="12" t="str">
        <f t="shared" si="104"/>
        <v/>
      </c>
      <c r="N885" s="74" t="str">
        <f t="shared" si="105"/>
        <v/>
      </c>
      <c r="O885" t="str">
        <f t="shared" si="106"/>
        <v/>
      </c>
      <c r="P885" s="12" t="str">
        <f t="shared" si="107"/>
        <v/>
      </c>
    </row>
    <row r="886" spans="1:16" ht="15" customHeight="1" x14ac:dyDescent="0.2">
      <c r="A886" s="73" t="str">
        <f t="shared" si="101"/>
        <v/>
      </c>
      <c r="B886" s="72" t="str">
        <f t="shared" si="102"/>
        <v/>
      </c>
      <c r="C886" s="36" t="s">
        <v>365</v>
      </c>
      <c r="D886" s="36">
        <v>711</v>
      </c>
      <c r="E886" s="68">
        <v>706</v>
      </c>
      <c r="F886" s="35">
        <v>3003706</v>
      </c>
      <c r="G886" s="35" t="s">
        <v>1130</v>
      </c>
      <c r="H886" s="36" t="s">
        <v>10</v>
      </c>
      <c r="I886" s="72"/>
      <c r="K886">
        <v>885</v>
      </c>
      <c r="L886" s="12" t="str">
        <f t="shared" si="103"/>
        <v/>
      </c>
      <c r="M886" s="12" t="str">
        <f t="shared" si="104"/>
        <v/>
      </c>
      <c r="N886" s="74" t="str">
        <f t="shared" si="105"/>
        <v/>
      </c>
      <c r="O886" t="str">
        <f t="shared" si="106"/>
        <v/>
      </c>
      <c r="P886" s="12" t="str">
        <f t="shared" si="107"/>
        <v/>
      </c>
    </row>
    <row r="887" spans="1:16" ht="15" customHeight="1" x14ac:dyDescent="0.2">
      <c r="A887" s="73" t="str">
        <f t="shared" si="101"/>
        <v/>
      </c>
      <c r="B887" s="72" t="str">
        <f t="shared" si="102"/>
        <v/>
      </c>
      <c r="C887" s="36" t="s">
        <v>365</v>
      </c>
      <c r="D887" s="36">
        <v>711</v>
      </c>
      <c r="E887" s="68">
        <v>706</v>
      </c>
      <c r="F887" s="35">
        <v>3003707</v>
      </c>
      <c r="G887" s="35" t="s">
        <v>1130</v>
      </c>
      <c r="H887" s="36" t="s">
        <v>0</v>
      </c>
      <c r="I887" s="72"/>
      <c r="K887">
        <v>886</v>
      </c>
      <c r="L887" s="12" t="str">
        <f t="shared" si="103"/>
        <v/>
      </c>
      <c r="M887" s="12" t="str">
        <f t="shared" si="104"/>
        <v/>
      </c>
      <c r="N887" s="74" t="str">
        <f t="shared" si="105"/>
        <v/>
      </c>
      <c r="O887" t="str">
        <f t="shared" si="106"/>
        <v/>
      </c>
      <c r="P887" s="12" t="str">
        <f t="shared" si="107"/>
        <v/>
      </c>
    </row>
    <row r="888" spans="1:16" ht="15" customHeight="1" x14ac:dyDescent="0.2">
      <c r="A888" s="73" t="str">
        <f t="shared" si="101"/>
        <v/>
      </c>
      <c r="B888" s="72" t="str">
        <f t="shared" si="102"/>
        <v/>
      </c>
      <c r="C888" s="36" t="s">
        <v>365</v>
      </c>
      <c r="D888" s="36">
        <v>711</v>
      </c>
      <c r="E888" s="68">
        <v>706</v>
      </c>
      <c r="F888" s="35">
        <v>3003708</v>
      </c>
      <c r="G888" s="35" t="s">
        <v>1131</v>
      </c>
      <c r="H888" s="36" t="s">
        <v>10</v>
      </c>
      <c r="I888" s="72"/>
      <c r="K888">
        <v>887</v>
      </c>
      <c r="L888" s="12" t="str">
        <f t="shared" si="103"/>
        <v/>
      </c>
      <c r="M888" s="12" t="str">
        <f t="shared" si="104"/>
        <v/>
      </c>
      <c r="N888" s="74" t="str">
        <f t="shared" si="105"/>
        <v/>
      </c>
      <c r="O888" t="str">
        <f t="shared" si="106"/>
        <v/>
      </c>
      <c r="P888" s="12" t="str">
        <f t="shared" si="107"/>
        <v/>
      </c>
    </row>
    <row r="889" spans="1:16" ht="15" customHeight="1" x14ac:dyDescent="0.2">
      <c r="A889" s="73" t="str">
        <f t="shared" si="101"/>
        <v/>
      </c>
      <c r="B889" s="72" t="str">
        <f t="shared" si="102"/>
        <v/>
      </c>
      <c r="C889" s="36" t="s">
        <v>365</v>
      </c>
      <c r="D889" s="36">
        <v>711</v>
      </c>
      <c r="E889" s="68">
        <v>706</v>
      </c>
      <c r="F889" s="35">
        <v>3003709</v>
      </c>
      <c r="G889" s="35" t="s">
        <v>1131</v>
      </c>
      <c r="H889" s="36" t="s">
        <v>0</v>
      </c>
      <c r="I889" s="72"/>
      <c r="K889">
        <v>888</v>
      </c>
      <c r="L889" s="12" t="str">
        <f t="shared" si="103"/>
        <v/>
      </c>
      <c r="M889" s="12" t="str">
        <f t="shared" si="104"/>
        <v/>
      </c>
      <c r="N889" s="74" t="str">
        <f t="shared" si="105"/>
        <v/>
      </c>
      <c r="O889" t="str">
        <f t="shared" si="106"/>
        <v/>
      </c>
      <c r="P889" s="12" t="str">
        <f t="shared" si="107"/>
        <v/>
      </c>
    </row>
    <row r="890" spans="1:16" ht="15" customHeight="1" x14ac:dyDescent="0.2">
      <c r="A890" s="73" t="str">
        <f t="shared" si="101"/>
        <v/>
      </c>
      <c r="B890" s="72" t="str">
        <f t="shared" si="102"/>
        <v/>
      </c>
      <c r="C890" s="36" t="s">
        <v>365</v>
      </c>
      <c r="D890" s="36">
        <v>711</v>
      </c>
      <c r="E890" s="68">
        <v>706</v>
      </c>
      <c r="F890" s="35">
        <v>3003710</v>
      </c>
      <c r="G890" s="35" t="s">
        <v>1132</v>
      </c>
      <c r="H890" s="36" t="s">
        <v>10</v>
      </c>
      <c r="I890" s="72"/>
      <c r="K890">
        <v>889</v>
      </c>
      <c r="L890" s="12" t="str">
        <f t="shared" si="103"/>
        <v/>
      </c>
      <c r="M890" s="12" t="str">
        <f t="shared" si="104"/>
        <v/>
      </c>
      <c r="N890" s="74" t="str">
        <f t="shared" si="105"/>
        <v/>
      </c>
      <c r="O890" t="str">
        <f t="shared" si="106"/>
        <v/>
      </c>
      <c r="P890" s="12" t="str">
        <f t="shared" si="107"/>
        <v/>
      </c>
    </row>
    <row r="891" spans="1:16" ht="15" customHeight="1" x14ac:dyDescent="0.2">
      <c r="A891" s="73" t="str">
        <f t="shared" si="101"/>
        <v/>
      </c>
      <c r="B891" s="72" t="str">
        <f t="shared" si="102"/>
        <v/>
      </c>
      <c r="C891" s="36" t="s">
        <v>365</v>
      </c>
      <c r="D891" s="36">
        <v>711</v>
      </c>
      <c r="E891" s="68">
        <v>706</v>
      </c>
      <c r="F891" s="35">
        <v>3003711</v>
      </c>
      <c r="G891" s="35" t="s">
        <v>1132</v>
      </c>
      <c r="H891" s="36" t="s">
        <v>0</v>
      </c>
      <c r="I891" s="72"/>
      <c r="K891">
        <v>890</v>
      </c>
      <c r="L891" s="12" t="str">
        <f t="shared" si="103"/>
        <v/>
      </c>
      <c r="M891" s="12" t="str">
        <f t="shared" si="104"/>
        <v/>
      </c>
      <c r="N891" s="74" t="str">
        <f t="shared" si="105"/>
        <v/>
      </c>
      <c r="O891" t="str">
        <f t="shared" si="106"/>
        <v/>
      </c>
      <c r="P891" s="12" t="str">
        <f t="shared" si="107"/>
        <v/>
      </c>
    </row>
    <row r="892" spans="1:16" ht="15" customHeight="1" x14ac:dyDescent="0.2">
      <c r="A892" s="73" t="str">
        <f t="shared" si="101"/>
        <v/>
      </c>
      <c r="B892" s="72" t="str">
        <f t="shared" si="102"/>
        <v/>
      </c>
      <c r="C892" s="36" t="s">
        <v>365</v>
      </c>
      <c r="D892" s="36">
        <v>711</v>
      </c>
      <c r="E892" s="68">
        <v>706</v>
      </c>
      <c r="F892" s="35">
        <v>3003712</v>
      </c>
      <c r="G892" s="35" t="s">
        <v>1133</v>
      </c>
      <c r="H892" s="36" t="s">
        <v>10</v>
      </c>
      <c r="I892" s="72"/>
      <c r="K892">
        <v>891</v>
      </c>
      <c r="L892" s="12" t="str">
        <f t="shared" si="103"/>
        <v/>
      </c>
      <c r="M892" s="12" t="str">
        <f t="shared" si="104"/>
        <v/>
      </c>
      <c r="N892" s="74" t="str">
        <f t="shared" si="105"/>
        <v/>
      </c>
      <c r="O892" t="str">
        <f t="shared" si="106"/>
        <v/>
      </c>
      <c r="P892" s="12" t="str">
        <f t="shared" si="107"/>
        <v/>
      </c>
    </row>
    <row r="893" spans="1:16" ht="15" customHeight="1" x14ac:dyDescent="0.2">
      <c r="A893" s="73" t="str">
        <f t="shared" si="101"/>
        <v/>
      </c>
      <c r="B893" s="72" t="str">
        <f t="shared" si="102"/>
        <v/>
      </c>
      <c r="C893" s="36" t="s">
        <v>365</v>
      </c>
      <c r="D893" s="36">
        <v>711</v>
      </c>
      <c r="E893" s="68">
        <v>706</v>
      </c>
      <c r="F893" s="35">
        <v>3003713</v>
      </c>
      <c r="G893" s="35" t="s">
        <v>1133</v>
      </c>
      <c r="H893" s="36" t="s">
        <v>0</v>
      </c>
      <c r="I893" s="72"/>
      <c r="K893">
        <v>892</v>
      </c>
      <c r="L893" s="12" t="str">
        <f t="shared" si="103"/>
        <v/>
      </c>
      <c r="M893" s="12" t="str">
        <f t="shared" si="104"/>
        <v/>
      </c>
      <c r="N893" s="74" t="str">
        <f t="shared" si="105"/>
        <v/>
      </c>
      <c r="O893" t="str">
        <f t="shared" si="106"/>
        <v/>
      </c>
      <c r="P893" s="12" t="str">
        <f t="shared" si="107"/>
        <v/>
      </c>
    </row>
    <row r="894" spans="1:16" ht="15" customHeight="1" x14ac:dyDescent="0.2">
      <c r="A894" s="73" t="str">
        <f t="shared" si="101"/>
        <v/>
      </c>
      <c r="B894" s="72" t="str">
        <f t="shared" si="102"/>
        <v/>
      </c>
      <c r="C894" s="36" t="s">
        <v>365</v>
      </c>
      <c r="D894" s="36">
        <v>711</v>
      </c>
      <c r="E894" s="68">
        <v>706</v>
      </c>
      <c r="F894" s="35">
        <v>3003714</v>
      </c>
      <c r="G894" s="35" t="s">
        <v>1134</v>
      </c>
      <c r="H894" s="36" t="s">
        <v>10</v>
      </c>
      <c r="I894" s="72"/>
      <c r="K894">
        <v>893</v>
      </c>
      <c r="L894" s="12" t="str">
        <f t="shared" si="103"/>
        <v/>
      </c>
      <c r="M894" s="12" t="str">
        <f t="shared" si="104"/>
        <v/>
      </c>
      <c r="N894" s="74" t="str">
        <f t="shared" si="105"/>
        <v/>
      </c>
      <c r="O894" t="str">
        <f t="shared" si="106"/>
        <v/>
      </c>
      <c r="P894" s="12" t="str">
        <f t="shared" si="107"/>
        <v/>
      </c>
    </row>
    <row r="895" spans="1:16" ht="15" customHeight="1" x14ac:dyDescent="0.2">
      <c r="A895" s="73" t="str">
        <f t="shared" si="101"/>
        <v/>
      </c>
      <c r="B895" s="72" t="str">
        <f t="shared" si="102"/>
        <v/>
      </c>
      <c r="C895" s="36" t="s">
        <v>365</v>
      </c>
      <c r="D895" s="36">
        <v>711</v>
      </c>
      <c r="E895" s="68">
        <v>706</v>
      </c>
      <c r="F895" s="35">
        <v>3003715</v>
      </c>
      <c r="G895" s="35" t="s">
        <v>1134</v>
      </c>
      <c r="H895" s="36" t="s">
        <v>0</v>
      </c>
      <c r="I895" s="72"/>
      <c r="K895">
        <v>894</v>
      </c>
      <c r="L895" s="12" t="str">
        <f t="shared" si="103"/>
        <v/>
      </c>
      <c r="M895" s="12" t="str">
        <f t="shared" si="104"/>
        <v/>
      </c>
      <c r="N895" s="74" t="str">
        <f t="shared" si="105"/>
        <v/>
      </c>
      <c r="O895" t="str">
        <f t="shared" si="106"/>
        <v/>
      </c>
      <c r="P895" s="12" t="str">
        <f t="shared" si="107"/>
        <v/>
      </c>
    </row>
    <row r="896" spans="1:16" ht="15" customHeight="1" x14ac:dyDescent="0.2">
      <c r="A896" s="73" t="str">
        <f t="shared" si="101"/>
        <v/>
      </c>
      <c r="B896" s="72" t="str">
        <f t="shared" si="102"/>
        <v/>
      </c>
      <c r="C896" s="36" t="s">
        <v>365</v>
      </c>
      <c r="D896" s="36">
        <v>711</v>
      </c>
      <c r="E896" s="68">
        <v>706</v>
      </c>
      <c r="F896" s="35">
        <v>3003720</v>
      </c>
      <c r="G896" s="35" t="s">
        <v>56</v>
      </c>
      <c r="H896" s="36" t="s">
        <v>10</v>
      </c>
      <c r="I896" s="72"/>
      <c r="K896">
        <v>895</v>
      </c>
      <c r="L896" s="12" t="str">
        <f t="shared" si="103"/>
        <v/>
      </c>
      <c r="M896" s="12" t="str">
        <f t="shared" si="104"/>
        <v/>
      </c>
      <c r="N896" s="74" t="str">
        <f t="shared" si="105"/>
        <v/>
      </c>
      <c r="O896" t="str">
        <f t="shared" si="106"/>
        <v/>
      </c>
      <c r="P896" s="12" t="str">
        <f t="shared" si="107"/>
        <v/>
      </c>
    </row>
    <row r="897" spans="1:16" ht="15" customHeight="1" x14ac:dyDescent="0.2">
      <c r="A897" s="73" t="str">
        <f t="shared" si="101"/>
        <v/>
      </c>
      <c r="B897" s="72" t="str">
        <f t="shared" si="102"/>
        <v/>
      </c>
      <c r="C897" s="36" t="s">
        <v>365</v>
      </c>
      <c r="D897" s="36">
        <v>711</v>
      </c>
      <c r="E897" s="68">
        <v>706</v>
      </c>
      <c r="F897" s="35">
        <v>3003721</v>
      </c>
      <c r="G897" s="35" t="s">
        <v>56</v>
      </c>
      <c r="H897" s="36" t="s">
        <v>0</v>
      </c>
      <c r="I897" s="72"/>
      <c r="K897">
        <v>896</v>
      </c>
      <c r="L897" s="12" t="str">
        <f t="shared" si="103"/>
        <v/>
      </c>
      <c r="M897" s="12" t="str">
        <f t="shared" si="104"/>
        <v/>
      </c>
      <c r="N897" s="74" t="str">
        <f t="shared" si="105"/>
        <v/>
      </c>
      <c r="O897" t="str">
        <f t="shared" si="106"/>
        <v/>
      </c>
      <c r="P897" s="12" t="str">
        <f t="shared" si="107"/>
        <v/>
      </c>
    </row>
    <row r="898" spans="1:16" ht="15" customHeight="1" x14ac:dyDescent="0.2">
      <c r="A898" s="73" t="str">
        <f t="shared" ref="A898:A961" si="108">IFERROR(RANK(B898,$B$2:$B$1774,1),"")</f>
        <v/>
      </c>
      <c r="B898" s="72" t="str">
        <f t="shared" si="102"/>
        <v/>
      </c>
      <c r="C898" s="36" t="s">
        <v>365</v>
      </c>
      <c r="D898" s="36">
        <v>711</v>
      </c>
      <c r="E898" s="68">
        <v>706</v>
      </c>
      <c r="F898" s="35">
        <v>3003722</v>
      </c>
      <c r="G898" s="35" t="s">
        <v>1137</v>
      </c>
      <c r="H898" s="36" t="s">
        <v>10</v>
      </c>
      <c r="I898" s="72"/>
      <c r="K898">
        <v>897</v>
      </c>
      <c r="L898" s="12" t="str">
        <f t="shared" si="103"/>
        <v/>
      </c>
      <c r="M898" s="12" t="str">
        <f t="shared" si="104"/>
        <v/>
      </c>
      <c r="N898" s="74" t="str">
        <f t="shared" si="105"/>
        <v/>
      </c>
      <c r="O898" t="str">
        <f t="shared" si="106"/>
        <v/>
      </c>
      <c r="P898" s="12" t="str">
        <f t="shared" si="107"/>
        <v/>
      </c>
    </row>
    <row r="899" spans="1:16" ht="15" customHeight="1" x14ac:dyDescent="0.2">
      <c r="A899" s="73" t="str">
        <f t="shared" si="108"/>
        <v/>
      </c>
      <c r="B899" s="72" t="str">
        <f t="shared" ref="B899:B962" si="109">IFERROR(SEARCH($J$4,G899)+ROW()/100000,"")</f>
        <v/>
      </c>
      <c r="C899" s="36" t="s">
        <v>365</v>
      </c>
      <c r="D899" s="36">
        <v>711</v>
      </c>
      <c r="E899" s="68">
        <v>706</v>
      </c>
      <c r="F899" s="35">
        <v>3003723</v>
      </c>
      <c r="G899" s="35" t="s">
        <v>1137</v>
      </c>
      <c r="H899" s="36" t="s">
        <v>0</v>
      </c>
      <c r="I899" s="72"/>
      <c r="K899">
        <v>898</v>
      </c>
      <c r="L899" s="12" t="str">
        <f t="shared" si="103"/>
        <v/>
      </c>
      <c r="M899" s="12" t="str">
        <f t="shared" si="104"/>
        <v/>
      </c>
      <c r="N899" s="74" t="str">
        <f t="shared" si="105"/>
        <v/>
      </c>
      <c r="O899" t="str">
        <f t="shared" si="106"/>
        <v/>
      </c>
      <c r="P899" s="12" t="str">
        <f t="shared" si="107"/>
        <v/>
      </c>
    </row>
    <row r="900" spans="1:16" ht="15" customHeight="1" x14ac:dyDescent="0.2">
      <c r="A900" s="73" t="str">
        <f t="shared" si="108"/>
        <v/>
      </c>
      <c r="B900" s="72" t="str">
        <f t="shared" si="109"/>
        <v/>
      </c>
      <c r="C900" s="36" t="s">
        <v>365</v>
      </c>
      <c r="D900" s="36">
        <v>711</v>
      </c>
      <c r="E900" s="68">
        <v>706</v>
      </c>
      <c r="F900" s="35">
        <v>3003724</v>
      </c>
      <c r="G900" s="35" t="s">
        <v>55</v>
      </c>
      <c r="H900" s="36" t="s">
        <v>10</v>
      </c>
      <c r="I900" s="72"/>
      <c r="K900">
        <v>899</v>
      </c>
      <c r="L900" s="12" t="str">
        <f t="shared" si="103"/>
        <v/>
      </c>
      <c r="M900" s="12" t="str">
        <f t="shared" si="104"/>
        <v/>
      </c>
      <c r="N900" s="74" t="str">
        <f t="shared" si="105"/>
        <v/>
      </c>
      <c r="O900" t="str">
        <f t="shared" si="106"/>
        <v/>
      </c>
      <c r="P900" s="12" t="str">
        <f t="shared" si="107"/>
        <v/>
      </c>
    </row>
    <row r="901" spans="1:16" ht="15" customHeight="1" x14ac:dyDescent="0.2">
      <c r="A901" s="73" t="str">
        <f t="shared" si="108"/>
        <v/>
      </c>
      <c r="B901" s="72" t="str">
        <f t="shared" si="109"/>
        <v/>
      </c>
      <c r="C901" s="36" t="s">
        <v>365</v>
      </c>
      <c r="D901" s="36">
        <v>711</v>
      </c>
      <c r="E901" s="68">
        <v>706</v>
      </c>
      <c r="F901" s="35">
        <v>3003725</v>
      </c>
      <c r="G901" s="35" t="s">
        <v>55</v>
      </c>
      <c r="H901" s="36" t="s">
        <v>0</v>
      </c>
      <c r="I901" s="72"/>
      <c r="K901">
        <v>900</v>
      </c>
      <c r="L901" s="12" t="str">
        <f t="shared" si="103"/>
        <v/>
      </c>
      <c r="M901" s="12" t="str">
        <f t="shared" si="104"/>
        <v/>
      </c>
      <c r="N901" s="74" t="str">
        <f t="shared" si="105"/>
        <v/>
      </c>
      <c r="O901" t="str">
        <f t="shared" si="106"/>
        <v/>
      </c>
      <c r="P901" s="12" t="str">
        <f t="shared" si="107"/>
        <v/>
      </c>
    </row>
    <row r="902" spans="1:16" ht="15" customHeight="1" x14ac:dyDescent="0.2">
      <c r="A902" s="73" t="str">
        <f t="shared" si="108"/>
        <v/>
      </c>
      <c r="B902" s="72" t="str">
        <f t="shared" si="109"/>
        <v/>
      </c>
      <c r="C902" s="36" t="s">
        <v>365</v>
      </c>
      <c r="D902" s="36">
        <v>711</v>
      </c>
      <c r="E902" s="68">
        <v>706</v>
      </c>
      <c r="F902" s="35">
        <v>3003682</v>
      </c>
      <c r="G902" s="35" t="s">
        <v>54</v>
      </c>
      <c r="H902" s="36" t="s">
        <v>10</v>
      </c>
      <c r="I902" s="72"/>
      <c r="K902">
        <v>901</v>
      </c>
      <c r="L902" s="12" t="str">
        <f t="shared" si="103"/>
        <v/>
      </c>
      <c r="M902" s="12" t="str">
        <f t="shared" si="104"/>
        <v/>
      </c>
      <c r="N902" s="74" t="str">
        <f t="shared" si="105"/>
        <v/>
      </c>
      <c r="O902" t="str">
        <f t="shared" si="106"/>
        <v/>
      </c>
      <c r="P902" s="12" t="str">
        <f t="shared" si="107"/>
        <v/>
      </c>
    </row>
    <row r="903" spans="1:16" ht="15" customHeight="1" x14ac:dyDescent="0.2">
      <c r="A903" s="73" t="str">
        <f t="shared" si="108"/>
        <v/>
      </c>
      <c r="B903" s="72" t="str">
        <f t="shared" si="109"/>
        <v/>
      </c>
      <c r="C903" s="36" t="s">
        <v>365</v>
      </c>
      <c r="D903" s="36">
        <v>711</v>
      </c>
      <c r="E903" s="68">
        <v>706</v>
      </c>
      <c r="F903" s="35">
        <v>3003683</v>
      </c>
      <c r="G903" s="35" t="s">
        <v>54</v>
      </c>
      <c r="H903" s="36" t="s">
        <v>0</v>
      </c>
      <c r="I903" s="72"/>
      <c r="K903">
        <v>902</v>
      </c>
      <c r="L903" s="12" t="str">
        <f t="shared" si="103"/>
        <v/>
      </c>
      <c r="M903" s="12" t="str">
        <f t="shared" si="104"/>
        <v/>
      </c>
      <c r="N903" s="74" t="str">
        <f t="shared" si="105"/>
        <v/>
      </c>
      <c r="O903" t="str">
        <f t="shared" si="106"/>
        <v/>
      </c>
      <c r="P903" s="12" t="str">
        <f t="shared" si="107"/>
        <v/>
      </c>
    </row>
    <row r="904" spans="1:16" ht="15" customHeight="1" x14ac:dyDescent="0.2">
      <c r="A904" s="73" t="str">
        <f t="shared" si="108"/>
        <v/>
      </c>
      <c r="B904" s="72" t="str">
        <f t="shared" si="109"/>
        <v/>
      </c>
      <c r="C904" s="36" t="s">
        <v>365</v>
      </c>
      <c r="D904" s="36">
        <v>711</v>
      </c>
      <c r="E904" s="68">
        <v>706</v>
      </c>
      <c r="F904" s="35">
        <v>3003684</v>
      </c>
      <c r="G904" s="35" t="s">
        <v>1119</v>
      </c>
      <c r="H904" s="36" t="s">
        <v>10</v>
      </c>
      <c r="I904" s="72"/>
      <c r="K904">
        <v>903</v>
      </c>
      <c r="L904" s="12" t="str">
        <f t="shared" si="103"/>
        <v/>
      </c>
      <c r="M904" s="12" t="str">
        <f t="shared" si="104"/>
        <v/>
      </c>
      <c r="N904" s="74" t="str">
        <f t="shared" si="105"/>
        <v/>
      </c>
      <c r="O904" t="str">
        <f t="shared" si="106"/>
        <v/>
      </c>
      <c r="P904" s="12" t="str">
        <f t="shared" si="107"/>
        <v/>
      </c>
    </row>
    <row r="905" spans="1:16" ht="15" customHeight="1" x14ac:dyDescent="0.2">
      <c r="A905" s="73" t="str">
        <f t="shared" si="108"/>
        <v/>
      </c>
      <c r="B905" s="72" t="str">
        <f t="shared" si="109"/>
        <v/>
      </c>
      <c r="C905" s="36" t="s">
        <v>365</v>
      </c>
      <c r="D905" s="36">
        <v>711</v>
      </c>
      <c r="E905" s="68">
        <v>706</v>
      </c>
      <c r="F905" s="35">
        <v>3003685</v>
      </c>
      <c r="G905" s="35" t="s">
        <v>1119</v>
      </c>
      <c r="H905" s="36" t="s">
        <v>0</v>
      </c>
      <c r="I905" s="72"/>
      <c r="K905">
        <v>904</v>
      </c>
      <c r="L905" s="12" t="str">
        <f t="shared" si="103"/>
        <v/>
      </c>
      <c r="M905" s="12" t="str">
        <f t="shared" si="104"/>
        <v/>
      </c>
      <c r="N905" s="74" t="str">
        <f t="shared" si="105"/>
        <v/>
      </c>
      <c r="O905" t="str">
        <f t="shared" si="106"/>
        <v/>
      </c>
      <c r="P905" s="12" t="str">
        <f t="shared" si="107"/>
        <v/>
      </c>
    </row>
    <row r="906" spans="1:16" ht="15" customHeight="1" x14ac:dyDescent="0.2">
      <c r="A906" s="73" t="str">
        <f t="shared" si="108"/>
        <v/>
      </c>
      <c r="B906" s="72" t="str">
        <f t="shared" si="109"/>
        <v/>
      </c>
      <c r="C906" s="36" t="s">
        <v>365</v>
      </c>
      <c r="D906" s="36">
        <v>711</v>
      </c>
      <c r="E906" s="68">
        <v>706</v>
      </c>
      <c r="F906" s="35">
        <v>3003686</v>
      </c>
      <c r="G906" s="35" t="s">
        <v>1120</v>
      </c>
      <c r="H906" s="36" t="s">
        <v>10</v>
      </c>
      <c r="I906" s="72"/>
      <c r="K906">
        <v>905</v>
      </c>
      <c r="L906" s="12" t="str">
        <f t="shared" si="103"/>
        <v/>
      </c>
      <c r="M906" s="12" t="str">
        <f t="shared" si="104"/>
        <v/>
      </c>
      <c r="N906" s="74" t="str">
        <f t="shared" si="105"/>
        <v/>
      </c>
      <c r="O906" t="str">
        <f t="shared" si="106"/>
        <v/>
      </c>
      <c r="P906" s="12" t="str">
        <f t="shared" si="107"/>
        <v/>
      </c>
    </row>
    <row r="907" spans="1:16" ht="15" customHeight="1" x14ac:dyDescent="0.2">
      <c r="A907" s="73" t="str">
        <f t="shared" si="108"/>
        <v/>
      </c>
      <c r="B907" s="72" t="str">
        <f t="shared" si="109"/>
        <v/>
      </c>
      <c r="C907" s="36" t="s">
        <v>365</v>
      </c>
      <c r="D907" s="36">
        <v>711</v>
      </c>
      <c r="E907" s="68">
        <v>706</v>
      </c>
      <c r="F907" s="35">
        <v>3003687</v>
      </c>
      <c r="G907" s="35" t="s">
        <v>1120</v>
      </c>
      <c r="H907" s="36" t="s">
        <v>0</v>
      </c>
      <c r="I907" s="72"/>
      <c r="K907">
        <v>906</v>
      </c>
      <c r="L907" s="12" t="str">
        <f t="shared" si="103"/>
        <v/>
      </c>
      <c r="M907" s="12" t="str">
        <f t="shared" si="104"/>
        <v/>
      </c>
      <c r="N907" s="74" t="str">
        <f t="shared" si="105"/>
        <v/>
      </c>
      <c r="O907" t="str">
        <f t="shared" si="106"/>
        <v/>
      </c>
      <c r="P907" s="12" t="str">
        <f t="shared" si="107"/>
        <v/>
      </c>
    </row>
    <row r="908" spans="1:16" ht="15" customHeight="1" x14ac:dyDescent="0.2">
      <c r="A908" s="73" t="str">
        <f t="shared" si="108"/>
        <v/>
      </c>
      <c r="B908" s="72" t="str">
        <f t="shared" si="109"/>
        <v/>
      </c>
      <c r="C908" s="36" t="s">
        <v>365</v>
      </c>
      <c r="D908" s="36">
        <v>711</v>
      </c>
      <c r="E908" s="68">
        <v>706</v>
      </c>
      <c r="F908" s="35">
        <v>3003688</v>
      </c>
      <c r="G908" s="35" t="s">
        <v>1121</v>
      </c>
      <c r="H908" s="36" t="s">
        <v>10</v>
      </c>
      <c r="I908" s="72"/>
      <c r="K908">
        <v>907</v>
      </c>
      <c r="L908" s="12" t="str">
        <f t="shared" si="103"/>
        <v/>
      </c>
      <c r="M908" s="12" t="str">
        <f t="shared" si="104"/>
        <v/>
      </c>
      <c r="N908" s="74" t="str">
        <f t="shared" si="105"/>
        <v/>
      </c>
      <c r="O908" t="str">
        <f t="shared" si="106"/>
        <v/>
      </c>
      <c r="P908" s="12" t="str">
        <f t="shared" si="107"/>
        <v/>
      </c>
    </row>
    <row r="909" spans="1:16" ht="15" customHeight="1" x14ac:dyDescent="0.2">
      <c r="A909" s="73" t="str">
        <f t="shared" si="108"/>
        <v/>
      </c>
      <c r="B909" s="72" t="str">
        <f t="shared" si="109"/>
        <v/>
      </c>
      <c r="C909" s="36" t="s">
        <v>365</v>
      </c>
      <c r="D909" s="36">
        <v>711</v>
      </c>
      <c r="E909" s="68">
        <v>706</v>
      </c>
      <c r="F909" s="35">
        <v>3003689</v>
      </c>
      <c r="G909" s="35" t="s">
        <v>1121</v>
      </c>
      <c r="H909" s="36" t="s">
        <v>0</v>
      </c>
      <c r="I909" s="72"/>
      <c r="K909">
        <v>908</v>
      </c>
      <c r="L909" s="12" t="str">
        <f t="shared" si="103"/>
        <v/>
      </c>
      <c r="M909" s="12" t="str">
        <f t="shared" si="104"/>
        <v/>
      </c>
      <c r="N909" s="74" t="str">
        <f t="shared" si="105"/>
        <v/>
      </c>
      <c r="O909" t="str">
        <f t="shared" si="106"/>
        <v/>
      </c>
      <c r="P909" s="12" t="str">
        <f t="shared" si="107"/>
        <v/>
      </c>
    </row>
    <row r="910" spans="1:16" ht="15" customHeight="1" x14ac:dyDescent="0.2">
      <c r="A910" s="73" t="str">
        <f t="shared" si="108"/>
        <v/>
      </c>
      <c r="B910" s="72" t="str">
        <f t="shared" si="109"/>
        <v/>
      </c>
      <c r="C910" s="36" t="s">
        <v>365</v>
      </c>
      <c r="D910" s="36">
        <v>711</v>
      </c>
      <c r="E910" s="68">
        <v>706</v>
      </c>
      <c r="F910" s="35">
        <v>3003690</v>
      </c>
      <c r="G910" s="35" t="s">
        <v>1122</v>
      </c>
      <c r="H910" s="36" t="s">
        <v>10</v>
      </c>
      <c r="I910" s="72"/>
      <c r="K910">
        <v>909</v>
      </c>
      <c r="L910" s="12" t="str">
        <f t="shared" si="103"/>
        <v/>
      </c>
      <c r="M910" s="12" t="str">
        <f t="shared" si="104"/>
        <v/>
      </c>
      <c r="N910" s="74" t="str">
        <f t="shared" si="105"/>
        <v/>
      </c>
      <c r="O910" t="str">
        <f t="shared" si="106"/>
        <v/>
      </c>
      <c r="P910" s="12" t="str">
        <f t="shared" si="107"/>
        <v/>
      </c>
    </row>
    <row r="911" spans="1:16" ht="15" customHeight="1" x14ac:dyDescent="0.2">
      <c r="A911" s="73" t="str">
        <f t="shared" si="108"/>
        <v/>
      </c>
      <c r="B911" s="72" t="str">
        <f t="shared" si="109"/>
        <v/>
      </c>
      <c r="C911" s="36" t="s">
        <v>365</v>
      </c>
      <c r="D911" s="36">
        <v>711</v>
      </c>
      <c r="E911" s="68">
        <v>706</v>
      </c>
      <c r="F911" s="35">
        <v>3003691</v>
      </c>
      <c r="G911" s="35" t="s">
        <v>1122</v>
      </c>
      <c r="H911" s="36" t="s">
        <v>0</v>
      </c>
      <c r="I911" s="72"/>
      <c r="K911">
        <v>910</v>
      </c>
      <c r="L911" s="12" t="str">
        <f t="shared" si="103"/>
        <v/>
      </c>
      <c r="M911" s="12" t="str">
        <f t="shared" si="104"/>
        <v/>
      </c>
      <c r="N911" s="74" t="str">
        <f t="shared" si="105"/>
        <v/>
      </c>
      <c r="O911" t="str">
        <f t="shared" si="106"/>
        <v/>
      </c>
      <c r="P911" s="12" t="str">
        <f t="shared" si="107"/>
        <v/>
      </c>
    </row>
    <row r="912" spans="1:16" ht="15" customHeight="1" x14ac:dyDescent="0.2">
      <c r="A912" s="73" t="str">
        <f t="shared" si="108"/>
        <v/>
      </c>
      <c r="B912" s="72" t="str">
        <f t="shared" si="109"/>
        <v/>
      </c>
      <c r="C912" s="36" t="s">
        <v>365</v>
      </c>
      <c r="D912" s="36">
        <v>711</v>
      </c>
      <c r="E912" s="68">
        <v>706</v>
      </c>
      <c r="F912" s="35">
        <v>3003692</v>
      </c>
      <c r="G912" s="35" t="s">
        <v>1123</v>
      </c>
      <c r="H912" s="36" t="s">
        <v>10</v>
      </c>
      <c r="I912" s="72"/>
      <c r="K912">
        <v>911</v>
      </c>
      <c r="L912" s="12" t="str">
        <f t="shared" si="103"/>
        <v/>
      </c>
      <c r="M912" s="12" t="str">
        <f t="shared" si="104"/>
        <v/>
      </c>
      <c r="N912" s="74" t="str">
        <f t="shared" si="105"/>
        <v/>
      </c>
      <c r="O912" t="str">
        <f t="shared" si="106"/>
        <v/>
      </c>
      <c r="P912" s="12" t="str">
        <f t="shared" si="107"/>
        <v/>
      </c>
    </row>
    <row r="913" spans="1:16" ht="15" customHeight="1" x14ac:dyDescent="0.2">
      <c r="A913" s="73" t="str">
        <f t="shared" si="108"/>
        <v/>
      </c>
      <c r="B913" s="72" t="str">
        <f t="shared" si="109"/>
        <v/>
      </c>
      <c r="C913" s="36" t="s">
        <v>365</v>
      </c>
      <c r="D913" s="36">
        <v>711</v>
      </c>
      <c r="E913" s="68">
        <v>706</v>
      </c>
      <c r="F913" s="35">
        <v>3003693</v>
      </c>
      <c r="G913" s="35" t="s">
        <v>1123</v>
      </c>
      <c r="H913" s="36" t="s">
        <v>0</v>
      </c>
      <c r="I913" s="72"/>
      <c r="K913">
        <v>912</v>
      </c>
      <c r="L913" s="12" t="str">
        <f t="shared" si="103"/>
        <v/>
      </c>
      <c r="M913" s="12" t="str">
        <f t="shared" si="104"/>
        <v/>
      </c>
      <c r="N913" s="74" t="str">
        <f t="shared" si="105"/>
        <v/>
      </c>
      <c r="O913" t="str">
        <f t="shared" si="106"/>
        <v/>
      </c>
      <c r="P913" s="12" t="str">
        <f t="shared" si="107"/>
        <v/>
      </c>
    </row>
    <row r="914" spans="1:16" ht="15" customHeight="1" x14ac:dyDescent="0.2">
      <c r="A914" s="73" t="str">
        <f t="shared" si="108"/>
        <v/>
      </c>
      <c r="B914" s="72" t="str">
        <f t="shared" si="109"/>
        <v/>
      </c>
      <c r="C914" s="36" t="s">
        <v>365</v>
      </c>
      <c r="D914" s="36">
        <v>711</v>
      </c>
      <c r="E914" s="68">
        <v>706</v>
      </c>
      <c r="F914" s="35">
        <v>3003694</v>
      </c>
      <c r="G914" s="35" t="s">
        <v>1124</v>
      </c>
      <c r="H914" s="36" t="s">
        <v>10</v>
      </c>
      <c r="I914" s="72"/>
      <c r="K914">
        <v>913</v>
      </c>
      <c r="L914" s="12" t="str">
        <f t="shared" si="103"/>
        <v/>
      </c>
      <c r="M914" s="12" t="str">
        <f t="shared" si="104"/>
        <v/>
      </c>
      <c r="N914" s="74" t="str">
        <f t="shared" si="105"/>
        <v/>
      </c>
      <c r="O914" t="str">
        <f t="shared" si="106"/>
        <v/>
      </c>
      <c r="P914" s="12" t="str">
        <f t="shared" si="107"/>
        <v/>
      </c>
    </row>
    <row r="915" spans="1:16" ht="15" customHeight="1" x14ac:dyDescent="0.2">
      <c r="A915" s="73" t="str">
        <f t="shared" si="108"/>
        <v/>
      </c>
      <c r="B915" s="72" t="str">
        <f t="shared" si="109"/>
        <v/>
      </c>
      <c r="C915" s="36" t="s">
        <v>365</v>
      </c>
      <c r="D915" s="36">
        <v>711</v>
      </c>
      <c r="E915" s="68">
        <v>706</v>
      </c>
      <c r="F915" s="35">
        <v>3003695</v>
      </c>
      <c r="G915" s="35" t="s">
        <v>1124</v>
      </c>
      <c r="H915" s="36" t="s">
        <v>0</v>
      </c>
      <c r="I915" s="72"/>
      <c r="K915">
        <v>914</v>
      </c>
      <c r="L915" s="12" t="str">
        <f t="shared" si="103"/>
        <v/>
      </c>
      <c r="M915" s="12" t="str">
        <f t="shared" si="104"/>
        <v/>
      </c>
      <c r="N915" s="74" t="str">
        <f t="shared" si="105"/>
        <v/>
      </c>
      <c r="O915" t="str">
        <f t="shared" si="106"/>
        <v/>
      </c>
      <c r="P915" s="12" t="str">
        <f t="shared" si="107"/>
        <v/>
      </c>
    </row>
    <row r="916" spans="1:16" ht="15" customHeight="1" x14ac:dyDescent="0.2">
      <c r="A916" s="73" t="str">
        <f t="shared" si="108"/>
        <v/>
      </c>
      <c r="B916" s="72" t="str">
        <f t="shared" si="109"/>
        <v/>
      </c>
      <c r="C916" s="36" t="s">
        <v>365</v>
      </c>
      <c r="D916" s="36">
        <v>711</v>
      </c>
      <c r="E916" s="68">
        <v>706</v>
      </c>
      <c r="F916" s="35">
        <v>3003696</v>
      </c>
      <c r="G916" s="35" t="s">
        <v>1125</v>
      </c>
      <c r="H916" s="36" t="s">
        <v>10</v>
      </c>
      <c r="I916" s="72"/>
      <c r="K916">
        <v>915</v>
      </c>
      <c r="L916" s="12" t="str">
        <f t="shared" si="103"/>
        <v/>
      </c>
      <c r="M916" s="12" t="str">
        <f t="shared" si="104"/>
        <v/>
      </c>
      <c r="N916" s="74" t="str">
        <f t="shared" si="105"/>
        <v/>
      </c>
      <c r="O916" t="str">
        <f t="shared" si="106"/>
        <v/>
      </c>
      <c r="P916" s="12" t="str">
        <f t="shared" si="107"/>
        <v/>
      </c>
    </row>
    <row r="917" spans="1:16" ht="15" customHeight="1" x14ac:dyDescent="0.2">
      <c r="A917" s="73" t="str">
        <f t="shared" si="108"/>
        <v/>
      </c>
      <c r="B917" s="72" t="str">
        <f t="shared" si="109"/>
        <v/>
      </c>
      <c r="C917" s="36" t="s">
        <v>365</v>
      </c>
      <c r="D917" s="36">
        <v>711</v>
      </c>
      <c r="E917" s="68">
        <v>706</v>
      </c>
      <c r="F917" s="35">
        <v>3003697</v>
      </c>
      <c r="G917" s="35" t="s">
        <v>1125</v>
      </c>
      <c r="H917" s="36" t="s">
        <v>0</v>
      </c>
      <c r="I917" s="72"/>
      <c r="K917">
        <v>916</v>
      </c>
      <c r="L917" s="12" t="str">
        <f t="shared" si="103"/>
        <v/>
      </c>
      <c r="M917" s="12" t="str">
        <f t="shared" si="104"/>
        <v/>
      </c>
      <c r="N917" s="74" t="str">
        <f t="shared" si="105"/>
        <v/>
      </c>
      <c r="O917" t="str">
        <f t="shared" si="106"/>
        <v/>
      </c>
      <c r="P917" s="12" t="str">
        <f t="shared" si="107"/>
        <v/>
      </c>
    </row>
    <row r="918" spans="1:16" ht="15" customHeight="1" x14ac:dyDescent="0.2">
      <c r="A918" s="73" t="str">
        <f t="shared" si="108"/>
        <v/>
      </c>
      <c r="B918" s="72" t="str">
        <f t="shared" si="109"/>
        <v/>
      </c>
      <c r="C918" s="36" t="s">
        <v>365</v>
      </c>
      <c r="D918" s="36">
        <v>711</v>
      </c>
      <c r="E918" s="68">
        <v>706</v>
      </c>
      <c r="F918" s="35">
        <v>3003698</v>
      </c>
      <c r="G918" s="35" t="s">
        <v>1126</v>
      </c>
      <c r="H918" s="36" t="s">
        <v>10</v>
      </c>
      <c r="I918" s="72"/>
      <c r="K918">
        <v>917</v>
      </c>
      <c r="L918" s="12" t="str">
        <f t="shared" si="103"/>
        <v/>
      </c>
      <c r="M918" s="12" t="str">
        <f t="shared" si="104"/>
        <v/>
      </c>
      <c r="N918" s="74" t="str">
        <f t="shared" si="105"/>
        <v/>
      </c>
      <c r="O918" t="str">
        <f t="shared" si="106"/>
        <v/>
      </c>
      <c r="P918" s="12" t="str">
        <f t="shared" si="107"/>
        <v/>
      </c>
    </row>
    <row r="919" spans="1:16" ht="15" customHeight="1" x14ac:dyDescent="0.2">
      <c r="A919" s="73" t="str">
        <f t="shared" si="108"/>
        <v/>
      </c>
      <c r="B919" s="72" t="str">
        <f t="shared" si="109"/>
        <v/>
      </c>
      <c r="C919" s="36" t="s">
        <v>365</v>
      </c>
      <c r="D919" s="36">
        <v>711</v>
      </c>
      <c r="E919" s="68">
        <v>706</v>
      </c>
      <c r="F919" s="35">
        <v>3003699</v>
      </c>
      <c r="G919" s="35" t="s">
        <v>1126</v>
      </c>
      <c r="H919" s="36" t="s">
        <v>0</v>
      </c>
      <c r="I919" s="72"/>
      <c r="K919">
        <v>918</v>
      </c>
      <c r="L919" s="12" t="str">
        <f t="shared" si="103"/>
        <v/>
      </c>
      <c r="M919" s="12" t="str">
        <f t="shared" si="104"/>
        <v/>
      </c>
      <c r="N919" s="74" t="str">
        <f t="shared" si="105"/>
        <v/>
      </c>
      <c r="O919" t="str">
        <f t="shared" si="106"/>
        <v/>
      </c>
      <c r="P919" s="12" t="str">
        <f t="shared" si="107"/>
        <v/>
      </c>
    </row>
    <row r="920" spans="1:16" ht="15" customHeight="1" x14ac:dyDescent="0.2">
      <c r="A920" s="73" t="str">
        <f t="shared" si="108"/>
        <v/>
      </c>
      <c r="B920" s="72" t="str">
        <f t="shared" si="109"/>
        <v/>
      </c>
      <c r="C920" s="36" t="s">
        <v>365</v>
      </c>
      <c r="D920" s="36">
        <v>711</v>
      </c>
      <c r="E920" s="68">
        <v>706</v>
      </c>
      <c r="F920" s="35">
        <v>3003700</v>
      </c>
      <c r="G920" s="35" t="s">
        <v>1127</v>
      </c>
      <c r="H920" s="36" t="s">
        <v>10</v>
      </c>
      <c r="I920" s="72"/>
      <c r="K920">
        <v>919</v>
      </c>
      <c r="L920" s="12" t="str">
        <f t="shared" si="103"/>
        <v/>
      </c>
      <c r="M920" s="12" t="str">
        <f t="shared" si="104"/>
        <v/>
      </c>
      <c r="N920" s="74" t="str">
        <f t="shared" si="105"/>
        <v/>
      </c>
      <c r="O920" t="str">
        <f t="shared" si="106"/>
        <v/>
      </c>
      <c r="P920" s="12" t="str">
        <f t="shared" si="107"/>
        <v/>
      </c>
    </row>
    <row r="921" spans="1:16" ht="15" customHeight="1" x14ac:dyDescent="0.2">
      <c r="A921" s="73" t="str">
        <f t="shared" si="108"/>
        <v/>
      </c>
      <c r="B921" s="72" t="str">
        <f t="shared" si="109"/>
        <v/>
      </c>
      <c r="C921" s="36" t="s">
        <v>365</v>
      </c>
      <c r="D921" s="36">
        <v>711</v>
      </c>
      <c r="E921" s="68">
        <v>706</v>
      </c>
      <c r="F921" s="35">
        <v>3003701</v>
      </c>
      <c r="G921" s="35" t="s">
        <v>1127</v>
      </c>
      <c r="H921" s="36" t="s">
        <v>0</v>
      </c>
      <c r="I921" s="72"/>
      <c r="K921">
        <v>920</v>
      </c>
      <c r="L921" s="12" t="str">
        <f t="shared" si="103"/>
        <v/>
      </c>
      <c r="M921" s="12" t="str">
        <f t="shared" si="104"/>
        <v/>
      </c>
      <c r="N921" s="74" t="str">
        <f t="shared" si="105"/>
        <v/>
      </c>
      <c r="O921" t="str">
        <f t="shared" si="106"/>
        <v/>
      </c>
      <c r="P921" s="12" t="str">
        <f t="shared" si="107"/>
        <v/>
      </c>
    </row>
    <row r="922" spans="1:16" ht="15" customHeight="1" x14ac:dyDescent="0.2">
      <c r="A922" s="73" t="str">
        <f t="shared" si="108"/>
        <v/>
      </c>
      <c r="B922" s="72" t="str">
        <f t="shared" si="109"/>
        <v/>
      </c>
      <c r="C922" s="36" t="s">
        <v>365</v>
      </c>
      <c r="D922" s="36">
        <v>711</v>
      </c>
      <c r="E922" s="68">
        <v>706</v>
      </c>
      <c r="F922" s="35">
        <v>3003702</v>
      </c>
      <c r="G922" s="35" t="s">
        <v>1128</v>
      </c>
      <c r="H922" s="36" t="s">
        <v>10</v>
      </c>
      <c r="I922" s="72"/>
      <c r="K922">
        <v>921</v>
      </c>
      <c r="L922" s="12" t="str">
        <f t="shared" si="103"/>
        <v/>
      </c>
      <c r="M922" s="12" t="str">
        <f t="shared" si="104"/>
        <v/>
      </c>
      <c r="N922" s="74" t="str">
        <f t="shared" si="105"/>
        <v/>
      </c>
      <c r="O922" t="str">
        <f t="shared" si="106"/>
        <v/>
      </c>
      <c r="P922" s="12" t="str">
        <f t="shared" si="107"/>
        <v/>
      </c>
    </row>
    <row r="923" spans="1:16" ht="15" customHeight="1" x14ac:dyDescent="0.2">
      <c r="A923" s="73" t="str">
        <f t="shared" si="108"/>
        <v/>
      </c>
      <c r="B923" s="72" t="str">
        <f t="shared" si="109"/>
        <v/>
      </c>
      <c r="C923" s="36" t="s">
        <v>365</v>
      </c>
      <c r="D923" s="36">
        <v>711</v>
      </c>
      <c r="E923" s="68">
        <v>706</v>
      </c>
      <c r="F923" s="35">
        <v>3003703</v>
      </c>
      <c r="G923" s="35" t="s">
        <v>1128</v>
      </c>
      <c r="H923" s="36" t="s">
        <v>0</v>
      </c>
      <c r="I923" s="72"/>
      <c r="K923">
        <v>922</v>
      </c>
      <c r="L923" s="12" t="str">
        <f t="shared" si="103"/>
        <v/>
      </c>
      <c r="M923" s="12" t="str">
        <f t="shared" si="104"/>
        <v/>
      </c>
      <c r="N923" s="74" t="str">
        <f t="shared" si="105"/>
        <v/>
      </c>
      <c r="O923" t="str">
        <f t="shared" si="106"/>
        <v/>
      </c>
      <c r="P923" s="12" t="str">
        <f t="shared" si="107"/>
        <v/>
      </c>
    </row>
    <row r="924" spans="1:16" ht="15" customHeight="1" x14ac:dyDescent="0.2">
      <c r="A924" s="73" t="str">
        <f t="shared" si="108"/>
        <v/>
      </c>
      <c r="B924" s="72" t="str">
        <f t="shared" si="109"/>
        <v/>
      </c>
      <c r="C924" s="36" t="s">
        <v>365</v>
      </c>
      <c r="D924" s="36">
        <v>711</v>
      </c>
      <c r="E924" s="68">
        <v>706</v>
      </c>
      <c r="F924" s="35">
        <v>3003704</v>
      </c>
      <c r="G924" s="35" t="s">
        <v>1129</v>
      </c>
      <c r="H924" s="36" t="s">
        <v>10</v>
      </c>
      <c r="I924" s="72"/>
      <c r="K924">
        <v>923</v>
      </c>
      <c r="L924" s="12" t="str">
        <f t="shared" si="103"/>
        <v/>
      </c>
      <c r="M924" s="12" t="str">
        <f t="shared" si="104"/>
        <v/>
      </c>
      <c r="N924" s="74" t="str">
        <f t="shared" si="105"/>
        <v/>
      </c>
      <c r="O924" t="str">
        <f t="shared" si="106"/>
        <v/>
      </c>
      <c r="P924" s="12" t="str">
        <f t="shared" si="107"/>
        <v/>
      </c>
    </row>
    <row r="925" spans="1:16" ht="15" customHeight="1" x14ac:dyDescent="0.2">
      <c r="A925" s="73" t="str">
        <f t="shared" si="108"/>
        <v/>
      </c>
      <c r="B925" s="72" t="str">
        <f t="shared" si="109"/>
        <v/>
      </c>
      <c r="C925" s="36" t="s">
        <v>365</v>
      </c>
      <c r="D925" s="36">
        <v>711</v>
      </c>
      <c r="E925" s="68">
        <v>706</v>
      </c>
      <c r="F925" s="35">
        <v>3003705</v>
      </c>
      <c r="G925" s="35" t="s">
        <v>1129</v>
      </c>
      <c r="H925" s="36" t="s">
        <v>0</v>
      </c>
      <c r="I925" s="72"/>
      <c r="K925">
        <v>924</v>
      </c>
      <c r="L925" s="12" t="str">
        <f t="shared" si="103"/>
        <v/>
      </c>
      <c r="M925" s="12" t="str">
        <f t="shared" si="104"/>
        <v/>
      </c>
      <c r="N925" s="74" t="str">
        <f t="shared" si="105"/>
        <v/>
      </c>
      <c r="O925" t="str">
        <f t="shared" si="106"/>
        <v/>
      </c>
      <c r="P925" s="12" t="str">
        <f t="shared" si="107"/>
        <v/>
      </c>
    </row>
    <row r="926" spans="1:16" ht="15" customHeight="1" x14ac:dyDescent="0.2">
      <c r="A926" s="73" t="str">
        <f t="shared" si="108"/>
        <v/>
      </c>
      <c r="B926" s="72" t="str">
        <f t="shared" si="109"/>
        <v/>
      </c>
      <c r="C926" s="36" t="s">
        <v>365</v>
      </c>
      <c r="D926" s="36">
        <v>711</v>
      </c>
      <c r="E926" s="68">
        <v>706</v>
      </c>
      <c r="F926" s="35">
        <v>3002794</v>
      </c>
      <c r="G926" s="35" t="s">
        <v>523</v>
      </c>
      <c r="H926" s="36" t="s">
        <v>1</v>
      </c>
      <c r="I926" s="72"/>
      <c r="K926">
        <v>925</v>
      </c>
      <c r="L926" s="12" t="str">
        <f t="shared" si="103"/>
        <v/>
      </c>
      <c r="M926" s="12" t="str">
        <f t="shared" si="104"/>
        <v/>
      </c>
      <c r="N926" s="74" t="str">
        <f t="shared" si="105"/>
        <v/>
      </c>
      <c r="O926" t="str">
        <f t="shared" si="106"/>
        <v/>
      </c>
      <c r="P926" s="12" t="str">
        <f t="shared" si="107"/>
        <v/>
      </c>
    </row>
    <row r="927" spans="1:16" ht="15" customHeight="1" x14ac:dyDescent="0.2">
      <c r="A927" s="73" t="str">
        <f t="shared" si="108"/>
        <v/>
      </c>
      <c r="B927" s="72" t="str">
        <f t="shared" si="109"/>
        <v/>
      </c>
      <c r="C927" s="36" t="s">
        <v>365</v>
      </c>
      <c r="D927" s="36">
        <v>711</v>
      </c>
      <c r="E927" s="68">
        <v>706</v>
      </c>
      <c r="F927" s="35">
        <v>3002795</v>
      </c>
      <c r="G927" s="35" t="s">
        <v>523</v>
      </c>
      <c r="H927" s="36" t="s">
        <v>515</v>
      </c>
      <c r="I927" s="72"/>
      <c r="K927">
        <v>926</v>
      </c>
      <c r="L927" s="12" t="str">
        <f t="shared" si="103"/>
        <v/>
      </c>
      <c r="M927" s="12" t="str">
        <f t="shared" si="104"/>
        <v/>
      </c>
      <c r="N927" s="74" t="str">
        <f t="shared" si="105"/>
        <v/>
      </c>
      <c r="O927" t="str">
        <f t="shared" si="106"/>
        <v/>
      </c>
      <c r="P927" s="12" t="str">
        <f t="shared" si="107"/>
        <v/>
      </c>
    </row>
    <row r="928" spans="1:16" ht="15" customHeight="1" x14ac:dyDescent="0.2">
      <c r="A928" s="73" t="str">
        <f t="shared" si="108"/>
        <v/>
      </c>
      <c r="B928" s="72" t="str">
        <f t="shared" si="109"/>
        <v/>
      </c>
      <c r="C928" s="36" t="s">
        <v>365</v>
      </c>
      <c r="D928" s="36">
        <v>711</v>
      </c>
      <c r="E928" s="68">
        <v>706</v>
      </c>
      <c r="F928" s="35">
        <v>3004198</v>
      </c>
      <c r="G928" s="35" t="s">
        <v>1398</v>
      </c>
      <c r="H928" s="36" t="s">
        <v>1</v>
      </c>
      <c r="I928" s="72"/>
      <c r="K928">
        <v>927</v>
      </c>
      <c r="L928" s="12" t="str">
        <f t="shared" si="103"/>
        <v/>
      </c>
      <c r="M928" s="12" t="str">
        <f t="shared" si="104"/>
        <v/>
      </c>
      <c r="N928" s="74" t="str">
        <f t="shared" si="105"/>
        <v/>
      </c>
      <c r="O928" t="str">
        <f t="shared" si="106"/>
        <v/>
      </c>
      <c r="P928" s="12" t="str">
        <f t="shared" si="107"/>
        <v/>
      </c>
    </row>
    <row r="929" spans="1:16" ht="15" customHeight="1" x14ac:dyDescent="0.2">
      <c r="A929" s="73" t="str">
        <f t="shared" si="108"/>
        <v/>
      </c>
      <c r="B929" s="72" t="str">
        <f t="shared" si="109"/>
        <v/>
      </c>
      <c r="C929" s="36" t="s">
        <v>365</v>
      </c>
      <c r="D929" s="36">
        <v>711</v>
      </c>
      <c r="E929" s="68">
        <v>706</v>
      </c>
      <c r="F929" s="35">
        <v>3004189</v>
      </c>
      <c r="G929" s="35" t="s">
        <v>1392</v>
      </c>
      <c r="H929" s="36" t="s">
        <v>10</v>
      </c>
      <c r="I929" s="72"/>
      <c r="K929">
        <v>928</v>
      </c>
      <c r="L929" s="12" t="str">
        <f t="shared" si="103"/>
        <v/>
      </c>
      <c r="M929" s="12" t="str">
        <f t="shared" si="104"/>
        <v/>
      </c>
      <c r="N929" s="74" t="str">
        <f t="shared" si="105"/>
        <v/>
      </c>
      <c r="O929" t="str">
        <f t="shared" si="106"/>
        <v/>
      </c>
      <c r="P929" s="12" t="str">
        <f t="shared" si="107"/>
        <v/>
      </c>
    </row>
    <row r="930" spans="1:16" ht="15" customHeight="1" x14ac:dyDescent="0.2">
      <c r="A930" s="73" t="str">
        <f t="shared" si="108"/>
        <v/>
      </c>
      <c r="B930" s="72" t="str">
        <f t="shared" si="109"/>
        <v/>
      </c>
      <c r="C930" s="36" t="s">
        <v>365</v>
      </c>
      <c r="D930" s="36">
        <v>711</v>
      </c>
      <c r="E930" s="68">
        <v>706</v>
      </c>
      <c r="F930" s="35">
        <v>3004190</v>
      </c>
      <c r="G930" s="35" t="s">
        <v>1392</v>
      </c>
      <c r="H930" s="36" t="s">
        <v>0</v>
      </c>
      <c r="I930" s="72"/>
      <c r="K930">
        <v>929</v>
      </c>
      <c r="L930" s="12" t="str">
        <f t="shared" si="103"/>
        <v/>
      </c>
      <c r="M930" s="12" t="str">
        <f t="shared" si="104"/>
        <v/>
      </c>
      <c r="N930" s="74" t="str">
        <f t="shared" si="105"/>
        <v/>
      </c>
      <c r="O930" t="str">
        <f t="shared" si="106"/>
        <v/>
      </c>
      <c r="P930" s="12" t="str">
        <f t="shared" si="107"/>
        <v/>
      </c>
    </row>
    <row r="931" spans="1:16" ht="15" customHeight="1" x14ac:dyDescent="0.2">
      <c r="A931" s="73" t="str">
        <f t="shared" si="108"/>
        <v/>
      </c>
      <c r="B931" s="72" t="str">
        <f t="shared" si="109"/>
        <v/>
      </c>
      <c r="C931" s="36" t="s">
        <v>365</v>
      </c>
      <c r="D931" s="36">
        <v>711</v>
      </c>
      <c r="E931" s="68">
        <v>706</v>
      </c>
      <c r="F931" s="35">
        <v>3002784</v>
      </c>
      <c r="G931" s="35" t="s">
        <v>514</v>
      </c>
      <c r="H931" s="36" t="s">
        <v>515</v>
      </c>
      <c r="I931" s="72"/>
      <c r="K931">
        <v>930</v>
      </c>
      <c r="L931" s="12" t="str">
        <f t="shared" si="103"/>
        <v/>
      </c>
      <c r="M931" s="12" t="str">
        <f t="shared" si="104"/>
        <v/>
      </c>
      <c r="N931" s="74" t="str">
        <f t="shared" si="105"/>
        <v/>
      </c>
      <c r="O931" t="str">
        <f t="shared" si="106"/>
        <v/>
      </c>
      <c r="P931" s="12" t="str">
        <f t="shared" si="107"/>
        <v/>
      </c>
    </row>
    <row r="932" spans="1:16" ht="15" customHeight="1" x14ac:dyDescent="0.2">
      <c r="A932" s="73" t="str">
        <f t="shared" si="108"/>
        <v/>
      </c>
      <c r="B932" s="72" t="str">
        <f t="shared" si="109"/>
        <v/>
      </c>
      <c r="C932" s="36" t="s">
        <v>365</v>
      </c>
      <c r="D932" s="36">
        <v>711</v>
      </c>
      <c r="E932" s="68">
        <v>706</v>
      </c>
      <c r="F932" s="35">
        <v>3002789</v>
      </c>
      <c r="G932" s="35" t="s">
        <v>514</v>
      </c>
      <c r="H932" s="36" t="s">
        <v>10</v>
      </c>
      <c r="I932" s="72"/>
      <c r="K932">
        <v>931</v>
      </c>
      <c r="L932" s="12" t="str">
        <f t="shared" si="103"/>
        <v/>
      </c>
      <c r="M932" s="12" t="str">
        <f t="shared" si="104"/>
        <v/>
      </c>
      <c r="N932" s="74" t="str">
        <f t="shared" si="105"/>
        <v/>
      </c>
      <c r="O932" t="str">
        <f t="shared" si="106"/>
        <v/>
      </c>
      <c r="P932" s="12" t="str">
        <f t="shared" si="107"/>
        <v/>
      </c>
    </row>
    <row r="933" spans="1:16" ht="15" customHeight="1" x14ac:dyDescent="0.2">
      <c r="A933" s="73" t="str">
        <f t="shared" si="108"/>
        <v/>
      </c>
      <c r="B933" s="72" t="str">
        <f t="shared" si="109"/>
        <v/>
      </c>
      <c r="C933" s="36" t="s">
        <v>365</v>
      </c>
      <c r="D933" s="36">
        <v>711</v>
      </c>
      <c r="E933" s="68">
        <v>706</v>
      </c>
      <c r="F933" s="35">
        <v>3004184</v>
      </c>
      <c r="G933" s="35" t="s">
        <v>1390</v>
      </c>
      <c r="H933" s="36" t="s">
        <v>10</v>
      </c>
      <c r="I933" s="72"/>
      <c r="K933">
        <v>932</v>
      </c>
      <c r="L933" s="12" t="str">
        <f t="shared" si="103"/>
        <v/>
      </c>
      <c r="M933" s="12" t="str">
        <f t="shared" si="104"/>
        <v/>
      </c>
      <c r="N933" s="74" t="str">
        <f t="shared" si="105"/>
        <v/>
      </c>
      <c r="O933" t="str">
        <f t="shared" si="106"/>
        <v/>
      </c>
      <c r="P933" s="12" t="str">
        <f t="shared" si="107"/>
        <v/>
      </c>
    </row>
    <row r="934" spans="1:16" ht="15" customHeight="1" x14ac:dyDescent="0.2">
      <c r="A934" s="73" t="str">
        <f t="shared" si="108"/>
        <v/>
      </c>
      <c r="B934" s="72" t="str">
        <f t="shared" si="109"/>
        <v/>
      </c>
      <c r="C934" s="36" t="s">
        <v>365</v>
      </c>
      <c r="D934" s="36">
        <v>711</v>
      </c>
      <c r="E934" s="68">
        <v>706</v>
      </c>
      <c r="F934" s="35">
        <v>3004185</v>
      </c>
      <c r="G934" s="35" t="s">
        <v>1390</v>
      </c>
      <c r="H934" s="36" t="s">
        <v>576</v>
      </c>
      <c r="I934" s="72"/>
      <c r="K934">
        <v>933</v>
      </c>
      <c r="L934" s="12" t="str">
        <f t="shared" ref="L934:L997" si="110">IFERROR(VLOOKUP($K934,$A$2:$H$1774,4,FALSE),"")</f>
        <v/>
      </c>
      <c r="M934" s="12" t="str">
        <f t="shared" ref="M934:M997" si="111">IFERROR(VLOOKUP($K934,$A$2:$H$1774,5,FALSE),"")</f>
        <v/>
      </c>
      <c r="N934" s="74" t="str">
        <f t="shared" ref="N934:N997" si="112">IFERROR(VLOOKUP($K934,$A$2:$H$1774,6,FALSE),"")</f>
        <v/>
      </c>
      <c r="O934" t="str">
        <f t="shared" ref="O934:O997" si="113">IFERROR(VLOOKUP($K934,$A$2:$H$1774,7,FALSE),"")</f>
        <v/>
      </c>
      <c r="P934" s="12" t="str">
        <f t="shared" ref="P934:P997" si="114">IFERROR(VLOOKUP($K934,$A$2:$H$1774,8,FALSE),"")</f>
        <v/>
      </c>
    </row>
    <row r="935" spans="1:16" ht="15" customHeight="1" x14ac:dyDescent="0.2">
      <c r="A935" s="73" t="str">
        <f t="shared" si="108"/>
        <v/>
      </c>
      <c r="B935" s="72" t="str">
        <f t="shared" si="109"/>
        <v/>
      </c>
      <c r="C935" s="36" t="s">
        <v>365</v>
      </c>
      <c r="D935" s="36">
        <v>711</v>
      </c>
      <c r="E935" s="68">
        <v>706</v>
      </c>
      <c r="F935" s="35">
        <v>3004186</v>
      </c>
      <c r="G935" s="35" t="s">
        <v>1390</v>
      </c>
      <c r="H935" s="36" t="s">
        <v>0</v>
      </c>
      <c r="I935" s="72"/>
      <c r="K935">
        <v>934</v>
      </c>
      <c r="L935" s="12" t="str">
        <f t="shared" si="110"/>
        <v/>
      </c>
      <c r="M935" s="12" t="str">
        <f t="shared" si="111"/>
        <v/>
      </c>
      <c r="N935" s="74" t="str">
        <f t="shared" si="112"/>
        <v/>
      </c>
      <c r="O935" t="str">
        <f t="shared" si="113"/>
        <v/>
      </c>
      <c r="P935" s="12" t="str">
        <f t="shared" si="114"/>
        <v/>
      </c>
    </row>
    <row r="936" spans="1:16" ht="15" customHeight="1" x14ac:dyDescent="0.2">
      <c r="A936" s="73" t="str">
        <f t="shared" si="108"/>
        <v/>
      </c>
      <c r="B936" s="72" t="str">
        <f t="shared" si="109"/>
        <v/>
      </c>
      <c r="C936" s="36" t="s">
        <v>365</v>
      </c>
      <c r="D936" s="36">
        <v>711</v>
      </c>
      <c r="E936" s="68">
        <v>706</v>
      </c>
      <c r="F936" s="35">
        <v>3004083</v>
      </c>
      <c r="G936" s="35" t="s">
        <v>1346</v>
      </c>
      <c r="H936" s="36" t="s">
        <v>10</v>
      </c>
      <c r="I936" s="72"/>
      <c r="K936">
        <v>935</v>
      </c>
      <c r="L936" s="12" t="str">
        <f t="shared" si="110"/>
        <v/>
      </c>
      <c r="M936" s="12" t="str">
        <f t="shared" si="111"/>
        <v/>
      </c>
      <c r="N936" s="74" t="str">
        <f t="shared" si="112"/>
        <v/>
      </c>
      <c r="O936" t="str">
        <f t="shared" si="113"/>
        <v/>
      </c>
      <c r="P936" s="12" t="str">
        <f t="shared" si="114"/>
        <v/>
      </c>
    </row>
    <row r="937" spans="1:16" ht="15" customHeight="1" x14ac:dyDescent="0.2">
      <c r="A937" s="73" t="str">
        <f t="shared" si="108"/>
        <v/>
      </c>
      <c r="B937" s="72" t="str">
        <f t="shared" si="109"/>
        <v/>
      </c>
      <c r="C937" s="36" t="s">
        <v>365</v>
      </c>
      <c r="D937" s="36">
        <v>711</v>
      </c>
      <c r="E937" s="68">
        <v>706</v>
      </c>
      <c r="F937" s="35">
        <v>3004084</v>
      </c>
      <c r="G937" s="35" t="s">
        <v>1346</v>
      </c>
      <c r="H937" s="36" t="s">
        <v>0</v>
      </c>
      <c r="I937" s="72"/>
      <c r="K937">
        <v>936</v>
      </c>
      <c r="L937" s="12" t="str">
        <f t="shared" si="110"/>
        <v/>
      </c>
      <c r="M937" s="12" t="str">
        <f t="shared" si="111"/>
        <v/>
      </c>
      <c r="N937" s="74" t="str">
        <f t="shared" si="112"/>
        <v/>
      </c>
      <c r="O937" t="str">
        <f t="shared" si="113"/>
        <v/>
      </c>
      <c r="P937" s="12" t="str">
        <f t="shared" si="114"/>
        <v/>
      </c>
    </row>
    <row r="938" spans="1:16" ht="15" customHeight="1" x14ac:dyDescent="0.2">
      <c r="A938" s="73" t="str">
        <f t="shared" si="108"/>
        <v/>
      </c>
      <c r="B938" s="72" t="str">
        <f t="shared" si="109"/>
        <v/>
      </c>
      <c r="C938" s="36" t="s">
        <v>365</v>
      </c>
      <c r="D938" s="36">
        <v>711</v>
      </c>
      <c r="E938" s="68">
        <v>706</v>
      </c>
      <c r="F938" s="35">
        <v>3003919</v>
      </c>
      <c r="G938" s="35" t="s">
        <v>1280</v>
      </c>
      <c r="H938" s="36" t="s">
        <v>10</v>
      </c>
      <c r="I938" s="72"/>
      <c r="K938">
        <v>937</v>
      </c>
      <c r="L938" s="12" t="str">
        <f t="shared" si="110"/>
        <v/>
      </c>
      <c r="M938" s="12" t="str">
        <f t="shared" si="111"/>
        <v/>
      </c>
      <c r="N938" s="74" t="str">
        <f t="shared" si="112"/>
        <v/>
      </c>
      <c r="O938" t="str">
        <f t="shared" si="113"/>
        <v/>
      </c>
      <c r="P938" s="12" t="str">
        <f t="shared" si="114"/>
        <v/>
      </c>
    </row>
    <row r="939" spans="1:16" ht="15" customHeight="1" x14ac:dyDescent="0.2">
      <c r="A939" s="73" t="str">
        <f t="shared" si="108"/>
        <v/>
      </c>
      <c r="B939" s="72" t="str">
        <f t="shared" si="109"/>
        <v/>
      </c>
      <c r="C939" s="36" t="s">
        <v>365</v>
      </c>
      <c r="D939" s="36">
        <v>711</v>
      </c>
      <c r="E939" s="68">
        <v>706</v>
      </c>
      <c r="F939" s="35">
        <v>3003920</v>
      </c>
      <c r="G939" s="35" t="s">
        <v>1280</v>
      </c>
      <c r="H939" s="36" t="s">
        <v>0</v>
      </c>
      <c r="I939" s="72"/>
      <c r="K939">
        <v>938</v>
      </c>
      <c r="L939" s="12" t="str">
        <f t="shared" si="110"/>
        <v/>
      </c>
      <c r="M939" s="12" t="str">
        <f t="shared" si="111"/>
        <v/>
      </c>
      <c r="N939" s="74" t="str">
        <f t="shared" si="112"/>
        <v/>
      </c>
      <c r="O939" t="str">
        <f t="shared" si="113"/>
        <v/>
      </c>
      <c r="P939" s="12" t="str">
        <f t="shared" si="114"/>
        <v/>
      </c>
    </row>
    <row r="940" spans="1:16" ht="15" customHeight="1" x14ac:dyDescent="0.2">
      <c r="A940" s="73" t="str">
        <f t="shared" si="108"/>
        <v/>
      </c>
      <c r="B940" s="72" t="str">
        <f t="shared" si="109"/>
        <v/>
      </c>
      <c r="C940" s="36" t="s">
        <v>365</v>
      </c>
      <c r="D940" s="36">
        <v>711</v>
      </c>
      <c r="E940" s="68">
        <v>706</v>
      </c>
      <c r="F940" s="35">
        <v>3004085</v>
      </c>
      <c r="G940" s="35" t="s">
        <v>1347</v>
      </c>
      <c r="H940" s="36" t="s">
        <v>10</v>
      </c>
      <c r="I940" s="72"/>
      <c r="K940">
        <v>939</v>
      </c>
      <c r="L940" s="12" t="str">
        <f t="shared" si="110"/>
        <v/>
      </c>
      <c r="M940" s="12" t="str">
        <f t="shared" si="111"/>
        <v/>
      </c>
      <c r="N940" s="74" t="str">
        <f t="shared" si="112"/>
        <v/>
      </c>
      <c r="O940" t="str">
        <f t="shared" si="113"/>
        <v/>
      </c>
      <c r="P940" s="12" t="str">
        <f t="shared" si="114"/>
        <v/>
      </c>
    </row>
    <row r="941" spans="1:16" ht="15" customHeight="1" x14ac:dyDescent="0.2">
      <c r="A941" s="73" t="str">
        <f t="shared" si="108"/>
        <v/>
      </c>
      <c r="B941" s="72" t="str">
        <f t="shared" si="109"/>
        <v/>
      </c>
      <c r="C941" s="36" t="s">
        <v>365</v>
      </c>
      <c r="D941" s="36">
        <v>711</v>
      </c>
      <c r="E941" s="68">
        <v>706</v>
      </c>
      <c r="F941" s="35">
        <v>3004086</v>
      </c>
      <c r="G941" s="35" t="s">
        <v>1347</v>
      </c>
      <c r="H941" s="36" t="s">
        <v>0</v>
      </c>
      <c r="I941" s="72"/>
      <c r="K941">
        <v>940</v>
      </c>
      <c r="L941" s="12" t="str">
        <f t="shared" si="110"/>
        <v/>
      </c>
      <c r="M941" s="12" t="str">
        <f t="shared" si="111"/>
        <v/>
      </c>
      <c r="N941" s="74" t="str">
        <f t="shared" si="112"/>
        <v/>
      </c>
      <c r="O941" t="str">
        <f t="shared" si="113"/>
        <v/>
      </c>
      <c r="P941" s="12" t="str">
        <f t="shared" si="114"/>
        <v/>
      </c>
    </row>
    <row r="942" spans="1:16" ht="15" customHeight="1" x14ac:dyDescent="0.2">
      <c r="A942" s="73" t="str">
        <f t="shared" si="108"/>
        <v/>
      </c>
      <c r="B942" s="72" t="str">
        <f t="shared" si="109"/>
        <v/>
      </c>
      <c r="C942" s="36" t="s">
        <v>365</v>
      </c>
      <c r="D942" s="36">
        <v>711</v>
      </c>
      <c r="E942" s="68">
        <v>706</v>
      </c>
      <c r="F942" s="35">
        <v>3003921</v>
      </c>
      <c r="G942" s="35" t="s">
        <v>1281</v>
      </c>
      <c r="H942" s="36" t="s">
        <v>10</v>
      </c>
      <c r="I942" s="72"/>
      <c r="K942">
        <v>941</v>
      </c>
      <c r="L942" s="12" t="str">
        <f t="shared" si="110"/>
        <v/>
      </c>
      <c r="M942" s="12" t="str">
        <f t="shared" si="111"/>
        <v/>
      </c>
      <c r="N942" s="74" t="str">
        <f t="shared" si="112"/>
        <v/>
      </c>
      <c r="O942" t="str">
        <f t="shared" si="113"/>
        <v/>
      </c>
      <c r="P942" s="12" t="str">
        <f t="shared" si="114"/>
        <v/>
      </c>
    </row>
    <row r="943" spans="1:16" ht="15" customHeight="1" x14ac:dyDescent="0.2">
      <c r="A943" s="73" t="str">
        <f t="shared" si="108"/>
        <v/>
      </c>
      <c r="B943" s="72" t="str">
        <f t="shared" si="109"/>
        <v/>
      </c>
      <c r="C943" s="36" t="s">
        <v>365</v>
      </c>
      <c r="D943" s="36">
        <v>711</v>
      </c>
      <c r="E943" s="68">
        <v>706</v>
      </c>
      <c r="F943" s="35">
        <v>3003922</v>
      </c>
      <c r="G943" s="35" t="s">
        <v>1281</v>
      </c>
      <c r="H943" s="36" t="s">
        <v>0</v>
      </c>
      <c r="I943" s="72"/>
      <c r="K943">
        <v>942</v>
      </c>
      <c r="L943" s="12" t="str">
        <f t="shared" si="110"/>
        <v/>
      </c>
      <c r="M943" s="12" t="str">
        <f t="shared" si="111"/>
        <v/>
      </c>
      <c r="N943" s="74" t="str">
        <f t="shared" si="112"/>
        <v/>
      </c>
      <c r="O943" t="str">
        <f t="shared" si="113"/>
        <v/>
      </c>
      <c r="P943" s="12" t="str">
        <f t="shared" si="114"/>
        <v/>
      </c>
    </row>
    <row r="944" spans="1:16" ht="15" customHeight="1" x14ac:dyDescent="0.2">
      <c r="A944" s="73" t="str">
        <f t="shared" si="108"/>
        <v/>
      </c>
      <c r="B944" s="72" t="str">
        <f t="shared" si="109"/>
        <v/>
      </c>
      <c r="C944" s="36" t="s">
        <v>365</v>
      </c>
      <c r="D944" s="36">
        <v>711</v>
      </c>
      <c r="E944" s="68">
        <v>706</v>
      </c>
      <c r="F944" s="35">
        <v>3004087</v>
      </c>
      <c r="G944" s="35" t="s">
        <v>1348</v>
      </c>
      <c r="H944" s="36" t="s">
        <v>10</v>
      </c>
      <c r="I944" s="72"/>
      <c r="K944">
        <v>943</v>
      </c>
      <c r="L944" s="12" t="str">
        <f t="shared" si="110"/>
        <v/>
      </c>
      <c r="M944" s="12" t="str">
        <f t="shared" si="111"/>
        <v/>
      </c>
      <c r="N944" s="74" t="str">
        <f t="shared" si="112"/>
        <v/>
      </c>
      <c r="O944" t="str">
        <f t="shared" si="113"/>
        <v/>
      </c>
      <c r="P944" s="12" t="str">
        <f t="shared" si="114"/>
        <v/>
      </c>
    </row>
    <row r="945" spans="1:16" ht="15" customHeight="1" x14ac:dyDescent="0.2">
      <c r="A945" s="73" t="str">
        <f t="shared" si="108"/>
        <v/>
      </c>
      <c r="B945" s="72" t="str">
        <f t="shared" si="109"/>
        <v/>
      </c>
      <c r="C945" s="36" t="s">
        <v>365</v>
      </c>
      <c r="D945" s="36">
        <v>711</v>
      </c>
      <c r="E945" s="68">
        <v>706</v>
      </c>
      <c r="F945" s="35">
        <v>3004088</v>
      </c>
      <c r="G945" s="35" t="s">
        <v>1348</v>
      </c>
      <c r="H945" s="36" t="s">
        <v>0</v>
      </c>
      <c r="I945" s="72"/>
      <c r="K945">
        <v>944</v>
      </c>
      <c r="L945" s="12" t="str">
        <f t="shared" si="110"/>
        <v/>
      </c>
      <c r="M945" s="12" t="str">
        <f t="shared" si="111"/>
        <v/>
      </c>
      <c r="N945" s="74" t="str">
        <f t="shared" si="112"/>
        <v/>
      </c>
      <c r="O945" t="str">
        <f t="shared" si="113"/>
        <v/>
      </c>
      <c r="P945" s="12" t="str">
        <f t="shared" si="114"/>
        <v/>
      </c>
    </row>
    <row r="946" spans="1:16" ht="15" customHeight="1" x14ac:dyDescent="0.2">
      <c r="A946" s="73" t="str">
        <f t="shared" si="108"/>
        <v/>
      </c>
      <c r="B946" s="72" t="str">
        <f t="shared" si="109"/>
        <v/>
      </c>
      <c r="C946" s="36" t="s">
        <v>365</v>
      </c>
      <c r="D946" s="36">
        <v>711</v>
      </c>
      <c r="E946" s="68">
        <v>706</v>
      </c>
      <c r="F946" s="35">
        <v>3003923</v>
      </c>
      <c r="G946" s="35" t="s">
        <v>1282</v>
      </c>
      <c r="H946" s="36" t="s">
        <v>10</v>
      </c>
      <c r="I946" s="72"/>
      <c r="K946">
        <v>945</v>
      </c>
      <c r="L946" s="12" t="str">
        <f t="shared" si="110"/>
        <v/>
      </c>
      <c r="M946" s="12" t="str">
        <f t="shared" si="111"/>
        <v/>
      </c>
      <c r="N946" s="74" t="str">
        <f t="shared" si="112"/>
        <v/>
      </c>
      <c r="O946" t="str">
        <f t="shared" si="113"/>
        <v/>
      </c>
      <c r="P946" s="12" t="str">
        <f t="shared" si="114"/>
        <v/>
      </c>
    </row>
    <row r="947" spans="1:16" ht="15" customHeight="1" x14ac:dyDescent="0.2">
      <c r="A947" s="73" t="str">
        <f t="shared" si="108"/>
        <v/>
      </c>
      <c r="B947" s="72" t="str">
        <f t="shared" si="109"/>
        <v/>
      </c>
      <c r="C947" s="36" t="s">
        <v>365</v>
      </c>
      <c r="D947" s="36">
        <v>711</v>
      </c>
      <c r="E947" s="68">
        <v>706</v>
      </c>
      <c r="F947" s="35">
        <v>3003924</v>
      </c>
      <c r="G947" s="35" t="s">
        <v>1282</v>
      </c>
      <c r="H947" s="36" t="s">
        <v>0</v>
      </c>
      <c r="I947" s="72"/>
      <c r="K947">
        <v>946</v>
      </c>
      <c r="L947" s="12" t="str">
        <f t="shared" si="110"/>
        <v/>
      </c>
      <c r="M947" s="12" t="str">
        <f t="shared" si="111"/>
        <v/>
      </c>
      <c r="N947" s="74" t="str">
        <f t="shared" si="112"/>
        <v/>
      </c>
      <c r="O947" t="str">
        <f t="shared" si="113"/>
        <v/>
      </c>
      <c r="P947" s="12" t="str">
        <f t="shared" si="114"/>
        <v/>
      </c>
    </row>
    <row r="948" spans="1:16" ht="15" customHeight="1" x14ac:dyDescent="0.2">
      <c r="A948" s="73" t="str">
        <f t="shared" si="108"/>
        <v/>
      </c>
      <c r="B948" s="72" t="str">
        <f t="shared" si="109"/>
        <v/>
      </c>
      <c r="C948" s="36" t="s">
        <v>365</v>
      </c>
      <c r="D948" s="36">
        <v>711</v>
      </c>
      <c r="E948" s="68">
        <v>706</v>
      </c>
      <c r="F948" s="35">
        <v>3004089</v>
      </c>
      <c r="G948" s="35" t="s">
        <v>1349</v>
      </c>
      <c r="H948" s="36" t="s">
        <v>10</v>
      </c>
      <c r="I948" s="72"/>
      <c r="K948">
        <v>947</v>
      </c>
      <c r="L948" s="12" t="str">
        <f t="shared" si="110"/>
        <v/>
      </c>
      <c r="M948" s="12" t="str">
        <f t="shared" si="111"/>
        <v/>
      </c>
      <c r="N948" s="74" t="str">
        <f t="shared" si="112"/>
        <v/>
      </c>
      <c r="O948" t="str">
        <f t="shared" si="113"/>
        <v/>
      </c>
      <c r="P948" s="12" t="str">
        <f t="shared" si="114"/>
        <v/>
      </c>
    </row>
    <row r="949" spans="1:16" ht="15" customHeight="1" x14ac:dyDescent="0.2">
      <c r="A949" s="73" t="str">
        <f t="shared" si="108"/>
        <v/>
      </c>
      <c r="B949" s="72" t="str">
        <f t="shared" si="109"/>
        <v/>
      </c>
      <c r="C949" s="36" t="s">
        <v>365</v>
      </c>
      <c r="D949" s="36">
        <v>711</v>
      </c>
      <c r="E949" s="68">
        <v>706</v>
      </c>
      <c r="F949" s="35">
        <v>3004090</v>
      </c>
      <c r="G949" s="35" t="s">
        <v>1349</v>
      </c>
      <c r="H949" s="36" t="s">
        <v>0</v>
      </c>
      <c r="I949" s="72"/>
      <c r="K949">
        <v>948</v>
      </c>
      <c r="L949" s="12" t="str">
        <f t="shared" si="110"/>
        <v/>
      </c>
      <c r="M949" s="12" t="str">
        <f t="shared" si="111"/>
        <v/>
      </c>
      <c r="N949" s="74" t="str">
        <f t="shared" si="112"/>
        <v/>
      </c>
      <c r="O949" t="str">
        <f t="shared" si="113"/>
        <v/>
      </c>
      <c r="P949" s="12" t="str">
        <f t="shared" si="114"/>
        <v/>
      </c>
    </row>
    <row r="950" spans="1:16" ht="15" customHeight="1" x14ac:dyDescent="0.2">
      <c r="A950" s="73" t="str">
        <f t="shared" si="108"/>
        <v/>
      </c>
      <c r="B950" s="72" t="str">
        <f t="shared" si="109"/>
        <v/>
      </c>
      <c r="C950" s="36" t="s">
        <v>365</v>
      </c>
      <c r="D950" s="36">
        <v>711</v>
      </c>
      <c r="E950" s="68">
        <v>706</v>
      </c>
      <c r="F950" s="35">
        <v>3003925</v>
      </c>
      <c r="G950" s="35" t="s">
        <v>1283</v>
      </c>
      <c r="H950" s="36" t="s">
        <v>10</v>
      </c>
      <c r="I950" s="72"/>
      <c r="K950">
        <v>949</v>
      </c>
      <c r="L950" s="12" t="str">
        <f t="shared" si="110"/>
        <v/>
      </c>
      <c r="M950" s="12" t="str">
        <f t="shared" si="111"/>
        <v/>
      </c>
      <c r="N950" s="74" t="str">
        <f t="shared" si="112"/>
        <v/>
      </c>
      <c r="O950" t="str">
        <f t="shared" si="113"/>
        <v/>
      </c>
      <c r="P950" s="12" t="str">
        <f t="shared" si="114"/>
        <v/>
      </c>
    </row>
    <row r="951" spans="1:16" ht="15" customHeight="1" x14ac:dyDescent="0.2">
      <c r="A951" s="73" t="str">
        <f t="shared" si="108"/>
        <v/>
      </c>
      <c r="B951" s="72" t="str">
        <f t="shared" si="109"/>
        <v/>
      </c>
      <c r="C951" s="36" t="s">
        <v>365</v>
      </c>
      <c r="D951" s="36">
        <v>711</v>
      </c>
      <c r="E951" s="68">
        <v>706</v>
      </c>
      <c r="F951" s="35">
        <v>3003926</v>
      </c>
      <c r="G951" s="35" t="s">
        <v>1283</v>
      </c>
      <c r="H951" s="36" t="s">
        <v>0</v>
      </c>
      <c r="I951" s="72"/>
      <c r="K951">
        <v>950</v>
      </c>
      <c r="L951" s="12" t="str">
        <f t="shared" si="110"/>
        <v/>
      </c>
      <c r="M951" s="12" t="str">
        <f t="shared" si="111"/>
        <v/>
      </c>
      <c r="N951" s="74" t="str">
        <f t="shared" si="112"/>
        <v/>
      </c>
      <c r="O951" t="str">
        <f t="shared" si="113"/>
        <v/>
      </c>
      <c r="P951" s="12" t="str">
        <f t="shared" si="114"/>
        <v/>
      </c>
    </row>
    <row r="952" spans="1:16" ht="15" customHeight="1" x14ac:dyDescent="0.2">
      <c r="A952" s="73" t="str">
        <f t="shared" si="108"/>
        <v/>
      </c>
      <c r="B952" s="72" t="str">
        <f t="shared" si="109"/>
        <v/>
      </c>
      <c r="C952" s="36" t="s">
        <v>365</v>
      </c>
      <c r="D952" s="36">
        <v>711</v>
      </c>
      <c r="E952" s="68">
        <v>706</v>
      </c>
      <c r="F952" s="35">
        <v>3004091</v>
      </c>
      <c r="G952" s="35" t="s">
        <v>1350</v>
      </c>
      <c r="H952" s="36" t="s">
        <v>10</v>
      </c>
      <c r="I952" s="72"/>
      <c r="K952">
        <v>951</v>
      </c>
      <c r="L952" s="12" t="str">
        <f t="shared" si="110"/>
        <v/>
      </c>
      <c r="M952" s="12" t="str">
        <f t="shared" si="111"/>
        <v/>
      </c>
      <c r="N952" s="74" t="str">
        <f t="shared" si="112"/>
        <v/>
      </c>
      <c r="O952" t="str">
        <f t="shared" si="113"/>
        <v/>
      </c>
      <c r="P952" s="12" t="str">
        <f t="shared" si="114"/>
        <v/>
      </c>
    </row>
    <row r="953" spans="1:16" ht="15" customHeight="1" x14ac:dyDescent="0.2">
      <c r="A953" s="73" t="str">
        <f t="shared" si="108"/>
        <v/>
      </c>
      <c r="B953" s="72" t="str">
        <f t="shared" si="109"/>
        <v/>
      </c>
      <c r="C953" s="36" t="s">
        <v>365</v>
      </c>
      <c r="D953" s="36">
        <v>711</v>
      </c>
      <c r="E953" s="68">
        <v>706</v>
      </c>
      <c r="F953" s="35">
        <v>3004092</v>
      </c>
      <c r="G953" s="35" t="s">
        <v>1350</v>
      </c>
      <c r="H953" s="36" t="s">
        <v>0</v>
      </c>
      <c r="I953" s="72"/>
      <c r="K953">
        <v>952</v>
      </c>
      <c r="L953" s="12" t="str">
        <f t="shared" si="110"/>
        <v/>
      </c>
      <c r="M953" s="12" t="str">
        <f t="shared" si="111"/>
        <v/>
      </c>
      <c r="N953" s="74" t="str">
        <f t="shared" si="112"/>
        <v/>
      </c>
      <c r="O953" t="str">
        <f t="shared" si="113"/>
        <v/>
      </c>
      <c r="P953" s="12" t="str">
        <f t="shared" si="114"/>
        <v/>
      </c>
    </row>
    <row r="954" spans="1:16" ht="15" customHeight="1" x14ac:dyDescent="0.2">
      <c r="A954" s="73" t="str">
        <f t="shared" si="108"/>
        <v/>
      </c>
      <c r="B954" s="72" t="str">
        <f t="shared" si="109"/>
        <v/>
      </c>
      <c r="C954" s="36" t="s">
        <v>365</v>
      </c>
      <c r="D954" s="36">
        <v>711</v>
      </c>
      <c r="E954" s="68">
        <v>706</v>
      </c>
      <c r="F954" s="35">
        <v>3003927</v>
      </c>
      <c r="G954" s="35" t="s">
        <v>1284</v>
      </c>
      <c r="H954" s="36" t="s">
        <v>10</v>
      </c>
      <c r="I954" s="72"/>
      <c r="K954">
        <v>953</v>
      </c>
      <c r="L954" s="12" t="str">
        <f t="shared" si="110"/>
        <v/>
      </c>
      <c r="M954" s="12" t="str">
        <f t="shared" si="111"/>
        <v/>
      </c>
      <c r="N954" s="74" t="str">
        <f t="shared" si="112"/>
        <v/>
      </c>
      <c r="O954" t="str">
        <f t="shared" si="113"/>
        <v/>
      </c>
      <c r="P954" s="12" t="str">
        <f t="shared" si="114"/>
        <v/>
      </c>
    </row>
    <row r="955" spans="1:16" ht="15" customHeight="1" x14ac:dyDescent="0.2">
      <c r="A955" s="73" t="str">
        <f t="shared" si="108"/>
        <v/>
      </c>
      <c r="B955" s="72" t="str">
        <f t="shared" si="109"/>
        <v/>
      </c>
      <c r="C955" s="36" t="s">
        <v>365</v>
      </c>
      <c r="D955" s="36">
        <v>711</v>
      </c>
      <c r="E955" s="68">
        <v>706</v>
      </c>
      <c r="F955" s="35">
        <v>3003928</v>
      </c>
      <c r="G955" s="35" t="s">
        <v>1284</v>
      </c>
      <c r="H955" s="36" t="s">
        <v>0</v>
      </c>
      <c r="I955" s="72"/>
      <c r="K955">
        <v>954</v>
      </c>
      <c r="L955" s="12" t="str">
        <f t="shared" si="110"/>
        <v/>
      </c>
      <c r="M955" s="12" t="str">
        <f t="shared" si="111"/>
        <v/>
      </c>
      <c r="N955" s="74" t="str">
        <f t="shared" si="112"/>
        <v/>
      </c>
      <c r="O955" t="str">
        <f t="shared" si="113"/>
        <v/>
      </c>
      <c r="P955" s="12" t="str">
        <f t="shared" si="114"/>
        <v/>
      </c>
    </row>
    <row r="956" spans="1:16" ht="15" customHeight="1" x14ac:dyDescent="0.2">
      <c r="A956" s="73" t="str">
        <f t="shared" si="108"/>
        <v/>
      </c>
      <c r="B956" s="72" t="str">
        <f t="shared" si="109"/>
        <v/>
      </c>
      <c r="C956" s="36" t="s">
        <v>365</v>
      </c>
      <c r="D956" s="36">
        <v>711</v>
      </c>
      <c r="E956" s="68">
        <v>706</v>
      </c>
      <c r="F956" s="35">
        <v>3004093</v>
      </c>
      <c r="G956" s="35" t="s">
        <v>1351</v>
      </c>
      <c r="H956" s="36" t="s">
        <v>10</v>
      </c>
      <c r="I956" s="72"/>
      <c r="K956">
        <v>955</v>
      </c>
      <c r="L956" s="12" t="str">
        <f t="shared" si="110"/>
        <v/>
      </c>
      <c r="M956" s="12" t="str">
        <f t="shared" si="111"/>
        <v/>
      </c>
      <c r="N956" s="74" t="str">
        <f t="shared" si="112"/>
        <v/>
      </c>
      <c r="O956" t="str">
        <f t="shared" si="113"/>
        <v/>
      </c>
      <c r="P956" s="12" t="str">
        <f t="shared" si="114"/>
        <v/>
      </c>
    </row>
    <row r="957" spans="1:16" ht="15" customHeight="1" x14ac:dyDescent="0.2">
      <c r="A957" s="73" t="str">
        <f t="shared" si="108"/>
        <v/>
      </c>
      <c r="B957" s="72" t="str">
        <f t="shared" si="109"/>
        <v/>
      </c>
      <c r="C957" s="36" t="s">
        <v>365</v>
      </c>
      <c r="D957" s="36">
        <v>711</v>
      </c>
      <c r="E957" s="68">
        <v>706</v>
      </c>
      <c r="F957" s="35">
        <v>3004094</v>
      </c>
      <c r="G957" s="35" t="s">
        <v>1351</v>
      </c>
      <c r="H957" s="36" t="s">
        <v>0</v>
      </c>
      <c r="I957" s="72"/>
      <c r="K957">
        <v>956</v>
      </c>
      <c r="L957" s="12" t="str">
        <f t="shared" si="110"/>
        <v/>
      </c>
      <c r="M957" s="12" t="str">
        <f t="shared" si="111"/>
        <v/>
      </c>
      <c r="N957" s="74" t="str">
        <f t="shared" si="112"/>
        <v/>
      </c>
      <c r="O957" t="str">
        <f t="shared" si="113"/>
        <v/>
      </c>
      <c r="P957" s="12" t="str">
        <f t="shared" si="114"/>
        <v/>
      </c>
    </row>
    <row r="958" spans="1:16" ht="15" customHeight="1" x14ac:dyDescent="0.2">
      <c r="A958" s="73" t="str">
        <f t="shared" si="108"/>
        <v/>
      </c>
      <c r="B958" s="72" t="str">
        <f t="shared" si="109"/>
        <v/>
      </c>
      <c r="C958" s="36" t="s">
        <v>365</v>
      </c>
      <c r="D958" s="36">
        <v>711</v>
      </c>
      <c r="E958" s="68">
        <v>706</v>
      </c>
      <c r="F958" s="35">
        <v>3003929</v>
      </c>
      <c r="G958" s="35" t="s">
        <v>1285</v>
      </c>
      <c r="H958" s="36" t="s">
        <v>10</v>
      </c>
      <c r="I958" s="72"/>
      <c r="K958">
        <v>957</v>
      </c>
      <c r="L958" s="12" t="str">
        <f t="shared" si="110"/>
        <v/>
      </c>
      <c r="M958" s="12" t="str">
        <f t="shared" si="111"/>
        <v/>
      </c>
      <c r="N958" s="74" t="str">
        <f t="shared" si="112"/>
        <v/>
      </c>
      <c r="O958" t="str">
        <f t="shared" si="113"/>
        <v/>
      </c>
      <c r="P958" s="12" t="str">
        <f t="shared" si="114"/>
        <v/>
      </c>
    </row>
    <row r="959" spans="1:16" ht="15" customHeight="1" x14ac:dyDescent="0.2">
      <c r="A959" s="73" t="str">
        <f t="shared" si="108"/>
        <v/>
      </c>
      <c r="B959" s="72" t="str">
        <f t="shared" si="109"/>
        <v/>
      </c>
      <c r="C959" s="36" t="s">
        <v>365</v>
      </c>
      <c r="D959" s="36">
        <v>711</v>
      </c>
      <c r="E959" s="68">
        <v>706</v>
      </c>
      <c r="F959" s="35">
        <v>3003930</v>
      </c>
      <c r="G959" s="35" t="s">
        <v>1285</v>
      </c>
      <c r="H959" s="36" t="s">
        <v>0</v>
      </c>
      <c r="I959" s="72"/>
      <c r="K959">
        <v>958</v>
      </c>
      <c r="L959" s="12" t="str">
        <f t="shared" si="110"/>
        <v/>
      </c>
      <c r="M959" s="12" t="str">
        <f t="shared" si="111"/>
        <v/>
      </c>
      <c r="N959" s="74" t="str">
        <f t="shared" si="112"/>
        <v/>
      </c>
      <c r="O959" t="str">
        <f t="shared" si="113"/>
        <v/>
      </c>
      <c r="P959" s="12" t="str">
        <f t="shared" si="114"/>
        <v/>
      </c>
    </row>
    <row r="960" spans="1:16" ht="15" customHeight="1" x14ac:dyDescent="0.2">
      <c r="A960" s="73" t="str">
        <f t="shared" si="108"/>
        <v/>
      </c>
      <c r="B960" s="72" t="str">
        <f t="shared" si="109"/>
        <v/>
      </c>
      <c r="C960" s="36" t="s">
        <v>365</v>
      </c>
      <c r="D960" s="36">
        <v>711</v>
      </c>
      <c r="E960" s="68">
        <v>706</v>
      </c>
      <c r="F960" s="35">
        <v>3004095</v>
      </c>
      <c r="G960" s="35" t="s">
        <v>1352</v>
      </c>
      <c r="H960" s="36" t="s">
        <v>10</v>
      </c>
      <c r="I960" s="72"/>
      <c r="K960">
        <v>959</v>
      </c>
      <c r="L960" s="12" t="str">
        <f t="shared" si="110"/>
        <v/>
      </c>
      <c r="M960" s="12" t="str">
        <f t="shared" si="111"/>
        <v/>
      </c>
      <c r="N960" s="74" t="str">
        <f t="shared" si="112"/>
        <v/>
      </c>
      <c r="O960" t="str">
        <f t="shared" si="113"/>
        <v/>
      </c>
      <c r="P960" s="12" t="str">
        <f t="shared" si="114"/>
        <v/>
      </c>
    </row>
    <row r="961" spans="1:16" ht="15" customHeight="1" x14ac:dyDescent="0.2">
      <c r="A961" s="73" t="str">
        <f t="shared" si="108"/>
        <v/>
      </c>
      <c r="B961" s="72" t="str">
        <f t="shared" si="109"/>
        <v/>
      </c>
      <c r="C961" s="36" t="s">
        <v>365</v>
      </c>
      <c r="D961" s="36">
        <v>711</v>
      </c>
      <c r="E961" s="68">
        <v>706</v>
      </c>
      <c r="F961" s="35">
        <v>3004096</v>
      </c>
      <c r="G961" s="35" t="s">
        <v>1352</v>
      </c>
      <c r="H961" s="36" t="s">
        <v>0</v>
      </c>
      <c r="I961" s="72"/>
      <c r="K961">
        <v>960</v>
      </c>
      <c r="L961" s="12" t="str">
        <f t="shared" si="110"/>
        <v/>
      </c>
      <c r="M961" s="12" t="str">
        <f t="shared" si="111"/>
        <v/>
      </c>
      <c r="N961" s="74" t="str">
        <f t="shared" si="112"/>
        <v/>
      </c>
      <c r="O961" t="str">
        <f t="shared" si="113"/>
        <v/>
      </c>
      <c r="P961" s="12" t="str">
        <f t="shared" si="114"/>
        <v/>
      </c>
    </row>
    <row r="962" spans="1:16" ht="15" customHeight="1" x14ac:dyDescent="0.2">
      <c r="A962" s="73" t="str">
        <f t="shared" ref="A962:A1025" si="115">IFERROR(RANK(B962,$B$2:$B$1774,1),"")</f>
        <v/>
      </c>
      <c r="B962" s="72" t="str">
        <f t="shared" si="109"/>
        <v/>
      </c>
      <c r="C962" s="36" t="s">
        <v>365</v>
      </c>
      <c r="D962" s="36">
        <v>711</v>
      </c>
      <c r="E962" s="68">
        <v>706</v>
      </c>
      <c r="F962" s="35">
        <v>3003931</v>
      </c>
      <c r="G962" s="35" t="s">
        <v>1286</v>
      </c>
      <c r="H962" s="36" t="s">
        <v>10</v>
      </c>
      <c r="I962" s="72"/>
      <c r="K962">
        <v>961</v>
      </c>
      <c r="L962" s="12" t="str">
        <f t="shared" si="110"/>
        <v/>
      </c>
      <c r="M962" s="12" t="str">
        <f t="shared" si="111"/>
        <v/>
      </c>
      <c r="N962" s="74" t="str">
        <f t="shared" si="112"/>
        <v/>
      </c>
      <c r="O962" t="str">
        <f t="shared" si="113"/>
        <v/>
      </c>
      <c r="P962" s="12" t="str">
        <f t="shared" si="114"/>
        <v/>
      </c>
    </row>
    <row r="963" spans="1:16" ht="15" customHeight="1" x14ac:dyDescent="0.2">
      <c r="A963" s="73" t="str">
        <f t="shared" si="115"/>
        <v/>
      </c>
      <c r="B963" s="72" t="str">
        <f t="shared" ref="B963:B1026" si="116">IFERROR(SEARCH($J$4,G963)+ROW()/100000,"")</f>
        <v/>
      </c>
      <c r="C963" s="36" t="s">
        <v>365</v>
      </c>
      <c r="D963" s="36">
        <v>711</v>
      </c>
      <c r="E963" s="68">
        <v>706</v>
      </c>
      <c r="F963" s="35">
        <v>3003932</v>
      </c>
      <c r="G963" s="35" t="s">
        <v>1286</v>
      </c>
      <c r="H963" s="36" t="s">
        <v>0</v>
      </c>
      <c r="I963" s="72"/>
      <c r="K963">
        <v>962</v>
      </c>
      <c r="L963" s="12" t="str">
        <f t="shared" si="110"/>
        <v/>
      </c>
      <c r="M963" s="12" t="str">
        <f t="shared" si="111"/>
        <v/>
      </c>
      <c r="N963" s="74" t="str">
        <f t="shared" si="112"/>
        <v/>
      </c>
      <c r="O963" t="str">
        <f t="shared" si="113"/>
        <v/>
      </c>
      <c r="P963" s="12" t="str">
        <f t="shared" si="114"/>
        <v/>
      </c>
    </row>
    <row r="964" spans="1:16" ht="15" customHeight="1" x14ac:dyDescent="0.2">
      <c r="A964" s="73" t="str">
        <f t="shared" si="115"/>
        <v/>
      </c>
      <c r="B964" s="72" t="str">
        <f t="shared" si="116"/>
        <v/>
      </c>
      <c r="C964" s="36" t="s">
        <v>365</v>
      </c>
      <c r="D964" s="36">
        <v>711</v>
      </c>
      <c r="E964" s="68">
        <v>706</v>
      </c>
      <c r="F964" s="35">
        <v>3004097</v>
      </c>
      <c r="G964" s="35" t="s">
        <v>1353</v>
      </c>
      <c r="H964" s="36" t="s">
        <v>10</v>
      </c>
      <c r="I964" s="72"/>
      <c r="K964">
        <v>963</v>
      </c>
      <c r="L964" s="12" t="str">
        <f t="shared" si="110"/>
        <v/>
      </c>
      <c r="M964" s="12" t="str">
        <f t="shared" si="111"/>
        <v/>
      </c>
      <c r="N964" s="74" t="str">
        <f t="shared" si="112"/>
        <v/>
      </c>
      <c r="O964" t="str">
        <f t="shared" si="113"/>
        <v/>
      </c>
      <c r="P964" s="12" t="str">
        <f t="shared" si="114"/>
        <v/>
      </c>
    </row>
    <row r="965" spans="1:16" ht="15" customHeight="1" x14ac:dyDescent="0.2">
      <c r="A965" s="73" t="str">
        <f t="shared" si="115"/>
        <v/>
      </c>
      <c r="B965" s="72" t="str">
        <f t="shared" si="116"/>
        <v/>
      </c>
      <c r="C965" s="36" t="s">
        <v>365</v>
      </c>
      <c r="D965" s="36">
        <v>711</v>
      </c>
      <c r="E965" s="68">
        <v>706</v>
      </c>
      <c r="F965" s="35">
        <v>3004098</v>
      </c>
      <c r="G965" s="35" t="s">
        <v>1353</v>
      </c>
      <c r="H965" s="36" t="s">
        <v>0</v>
      </c>
      <c r="I965" s="72"/>
      <c r="K965">
        <v>964</v>
      </c>
      <c r="L965" s="12" t="str">
        <f t="shared" si="110"/>
        <v/>
      </c>
      <c r="M965" s="12" t="str">
        <f t="shared" si="111"/>
        <v/>
      </c>
      <c r="N965" s="74" t="str">
        <f t="shared" si="112"/>
        <v/>
      </c>
      <c r="O965" t="str">
        <f t="shared" si="113"/>
        <v/>
      </c>
      <c r="P965" s="12" t="str">
        <f t="shared" si="114"/>
        <v/>
      </c>
    </row>
    <row r="966" spans="1:16" ht="15" customHeight="1" x14ac:dyDescent="0.2">
      <c r="A966" s="73" t="str">
        <f t="shared" si="115"/>
        <v/>
      </c>
      <c r="B966" s="72" t="str">
        <f t="shared" si="116"/>
        <v/>
      </c>
      <c r="C966" s="36" t="s">
        <v>365</v>
      </c>
      <c r="D966" s="36">
        <v>711</v>
      </c>
      <c r="E966" s="68">
        <v>706</v>
      </c>
      <c r="F966" s="35">
        <v>3003933</v>
      </c>
      <c r="G966" s="35" t="s">
        <v>1287</v>
      </c>
      <c r="H966" s="36" t="s">
        <v>10</v>
      </c>
      <c r="I966" s="72"/>
      <c r="K966">
        <v>965</v>
      </c>
      <c r="L966" s="12" t="str">
        <f t="shared" si="110"/>
        <v/>
      </c>
      <c r="M966" s="12" t="str">
        <f t="shared" si="111"/>
        <v/>
      </c>
      <c r="N966" s="74" t="str">
        <f t="shared" si="112"/>
        <v/>
      </c>
      <c r="O966" t="str">
        <f t="shared" si="113"/>
        <v/>
      </c>
      <c r="P966" s="12" t="str">
        <f t="shared" si="114"/>
        <v/>
      </c>
    </row>
    <row r="967" spans="1:16" ht="15" customHeight="1" x14ac:dyDescent="0.2">
      <c r="A967" s="73" t="str">
        <f t="shared" si="115"/>
        <v/>
      </c>
      <c r="B967" s="72" t="str">
        <f t="shared" si="116"/>
        <v/>
      </c>
      <c r="C967" s="36" t="s">
        <v>365</v>
      </c>
      <c r="D967" s="36">
        <v>711</v>
      </c>
      <c r="E967" s="68">
        <v>706</v>
      </c>
      <c r="F967" s="35">
        <v>3003934</v>
      </c>
      <c r="G967" s="35" t="s">
        <v>1287</v>
      </c>
      <c r="H967" s="36" t="s">
        <v>0</v>
      </c>
      <c r="I967" s="72"/>
      <c r="K967">
        <v>966</v>
      </c>
      <c r="L967" s="12" t="str">
        <f t="shared" si="110"/>
        <v/>
      </c>
      <c r="M967" s="12" t="str">
        <f t="shared" si="111"/>
        <v/>
      </c>
      <c r="N967" s="74" t="str">
        <f t="shared" si="112"/>
        <v/>
      </c>
      <c r="O967" t="str">
        <f t="shared" si="113"/>
        <v/>
      </c>
      <c r="P967" s="12" t="str">
        <f t="shared" si="114"/>
        <v/>
      </c>
    </row>
    <row r="968" spans="1:16" ht="15" customHeight="1" x14ac:dyDescent="0.2">
      <c r="A968" s="73" t="str">
        <f t="shared" si="115"/>
        <v/>
      </c>
      <c r="B968" s="72" t="str">
        <f t="shared" si="116"/>
        <v/>
      </c>
      <c r="C968" s="36" t="s">
        <v>365</v>
      </c>
      <c r="D968" s="36">
        <v>711</v>
      </c>
      <c r="E968" s="68">
        <v>706</v>
      </c>
      <c r="F968" s="35">
        <v>3004099</v>
      </c>
      <c r="G968" s="35" t="s">
        <v>1354</v>
      </c>
      <c r="H968" s="36" t="s">
        <v>10</v>
      </c>
      <c r="I968" s="72"/>
      <c r="K968">
        <v>967</v>
      </c>
      <c r="L968" s="12" t="str">
        <f t="shared" si="110"/>
        <v/>
      </c>
      <c r="M968" s="12" t="str">
        <f t="shared" si="111"/>
        <v/>
      </c>
      <c r="N968" s="74" t="str">
        <f t="shared" si="112"/>
        <v/>
      </c>
      <c r="O968" t="str">
        <f t="shared" si="113"/>
        <v/>
      </c>
      <c r="P968" s="12" t="str">
        <f t="shared" si="114"/>
        <v/>
      </c>
    </row>
    <row r="969" spans="1:16" ht="15" customHeight="1" x14ac:dyDescent="0.2">
      <c r="A969" s="73" t="str">
        <f t="shared" si="115"/>
        <v/>
      </c>
      <c r="B969" s="72" t="str">
        <f t="shared" si="116"/>
        <v/>
      </c>
      <c r="C969" s="36" t="s">
        <v>365</v>
      </c>
      <c r="D969" s="36">
        <v>711</v>
      </c>
      <c r="E969" s="68">
        <v>706</v>
      </c>
      <c r="F969" s="35">
        <v>3004100</v>
      </c>
      <c r="G969" s="35" t="s">
        <v>1354</v>
      </c>
      <c r="H969" s="36" t="s">
        <v>0</v>
      </c>
      <c r="I969" s="72"/>
      <c r="K969">
        <v>968</v>
      </c>
      <c r="L969" s="12" t="str">
        <f t="shared" si="110"/>
        <v/>
      </c>
      <c r="M969" s="12" t="str">
        <f t="shared" si="111"/>
        <v/>
      </c>
      <c r="N969" s="74" t="str">
        <f t="shared" si="112"/>
        <v/>
      </c>
      <c r="O969" t="str">
        <f t="shared" si="113"/>
        <v/>
      </c>
      <c r="P969" s="12" t="str">
        <f t="shared" si="114"/>
        <v/>
      </c>
    </row>
    <row r="970" spans="1:16" ht="15" customHeight="1" x14ac:dyDescent="0.2">
      <c r="A970" s="73" t="str">
        <f t="shared" si="115"/>
        <v/>
      </c>
      <c r="B970" s="72" t="str">
        <f t="shared" si="116"/>
        <v/>
      </c>
      <c r="C970" s="36" t="s">
        <v>365</v>
      </c>
      <c r="D970" s="36">
        <v>711</v>
      </c>
      <c r="E970" s="68">
        <v>706</v>
      </c>
      <c r="F970" s="35">
        <v>3003935</v>
      </c>
      <c r="G970" s="35" t="s">
        <v>1288</v>
      </c>
      <c r="H970" s="36" t="s">
        <v>10</v>
      </c>
      <c r="I970" s="72"/>
      <c r="K970">
        <v>969</v>
      </c>
      <c r="L970" s="12" t="str">
        <f t="shared" si="110"/>
        <v/>
      </c>
      <c r="M970" s="12" t="str">
        <f t="shared" si="111"/>
        <v/>
      </c>
      <c r="N970" s="74" t="str">
        <f t="shared" si="112"/>
        <v/>
      </c>
      <c r="O970" t="str">
        <f t="shared" si="113"/>
        <v/>
      </c>
      <c r="P970" s="12" t="str">
        <f t="shared" si="114"/>
        <v/>
      </c>
    </row>
    <row r="971" spans="1:16" ht="15" customHeight="1" x14ac:dyDescent="0.2">
      <c r="A971" s="73" t="str">
        <f t="shared" si="115"/>
        <v/>
      </c>
      <c r="B971" s="72" t="str">
        <f t="shared" si="116"/>
        <v/>
      </c>
      <c r="C971" s="36" t="s">
        <v>365</v>
      </c>
      <c r="D971" s="36">
        <v>711</v>
      </c>
      <c r="E971" s="68">
        <v>706</v>
      </c>
      <c r="F971" s="35">
        <v>3003936</v>
      </c>
      <c r="G971" s="35" t="s">
        <v>1288</v>
      </c>
      <c r="H971" s="36" t="s">
        <v>0</v>
      </c>
      <c r="I971" s="72"/>
      <c r="K971">
        <v>970</v>
      </c>
      <c r="L971" s="12" t="str">
        <f t="shared" si="110"/>
        <v/>
      </c>
      <c r="M971" s="12" t="str">
        <f t="shared" si="111"/>
        <v/>
      </c>
      <c r="N971" s="74" t="str">
        <f t="shared" si="112"/>
        <v/>
      </c>
      <c r="O971" t="str">
        <f t="shared" si="113"/>
        <v/>
      </c>
      <c r="P971" s="12" t="str">
        <f t="shared" si="114"/>
        <v/>
      </c>
    </row>
    <row r="972" spans="1:16" ht="15" customHeight="1" x14ac:dyDescent="0.2">
      <c r="A972" s="73" t="str">
        <f t="shared" si="115"/>
        <v/>
      </c>
      <c r="B972" s="72" t="str">
        <f t="shared" si="116"/>
        <v/>
      </c>
      <c r="C972" s="36" t="s">
        <v>365</v>
      </c>
      <c r="D972" s="36">
        <v>711</v>
      </c>
      <c r="E972" s="68">
        <v>706</v>
      </c>
      <c r="F972" s="35">
        <v>3004101</v>
      </c>
      <c r="G972" s="35" t="s">
        <v>1355</v>
      </c>
      <c r="H972" s="36" t="s">
        <v>10</v>
      </c>
      <c r="I972" s="72"/>
      <c r="K972">
        <v>971</v>
      </c>
      <c r="L972" s="12" t="str">
        <f t="shared" si="110"/>
        <v/>
      </c>
      <c r="M972" s="12" t="str">
        <f t="shared" si="111"/>
        <v/>
      </c>
      <c r="N972" s="74" t="str">
        <f t="shared" si="112"/>
        <v/>
      </c>
      <c r="O972" t="str">
        <f t="shared" si="113"/>
        <v/>
      </c>
      <c r="P972" s="12" t="str">
        <f t="shared" si="114"/>
        <v/>
      </c>
    </row>
    <row r="973" spans="1:16" ht="15" customHeight="1" x14ac:dyDescent="0.2">
      <c r="A973" s="73" t="str">
        <f t="shared" si="115"/>
        <v/>
      </c>
      <c r="B973" s="72" t="str">
        <f t="shared" si="116"/>
        <v/>
      </c>
      <c r="C973" s="36" t="s">
        <v>365</v>
      </c>
      <c r="D973" s="36">
        <v>711</v>
      </c>
      <c r="E973" s="68">
        <v>706</v>
      </c>
      <c r="F973" s="35">
        <v>3004102</v>
      </c>
      <c r="G973" s="35" t="s">
        <v>1355</v>
      </c>
      <c r="H973" s="36" t="s">
        <v>0</v>
      </c>
      <c r="I973" s="72"/>
      <c r="K973">
        <v>972</v>
      </c>
      <c r="L973" s="12" t="str">
        <f t="shared" si="110"/>
        <v/>
      </c>
      <c r="M973" s="12" t="str">
        <f t="shared" si="111"/>
        <v/>
      </c>
      <c r="N973" s="74" t="str">
        <f t="shared" si="112"/>
        <v/>
      </c>
      <c r="O973" t="str">
        <f t="shared" si="113"/>
        <v/>
      </c>
      <c r="P973" s="12" t="str">
        <f t="shared" si="114"/>
        <v/>
      </c>
    </row>
    <row r="974" spans="1:16" ht="15" customHeight="1" x14ac:dyDescent="0.2">
      <c r="A974" s="73" t="str">
        <f t="shared" si="115"/>
        <v/>
      </c>
      <c r="B974" s="72" t="str">
        <f t="shared" si="116"/>
        <v/>
      </c>
      <c r="C974" s="36" t="s">
        <v>365</v>
      </c>
      <c r="D974" s="36">
        <v>711</v>
      </c>
      <c r="E974" s="68">
        <v>706</v>
      </c>
      <c r="F974" s="35">
        <v>3003937</v>
      </c>
      <c r="G974" s="35" t="s">
        <v>1289</v>
      </c>
      <c r="H974" s="36" t="s">
        <v>10</v>
      </c>
      <c r="I974" s="72"/>
      <c r="K974">
        <v>973</v>
      </c>
      <c r="L974" s="12" t="str">
        <f t="shared" si="110"/>
        <v/>
      </c>
      <c r="M974" s="12" t="str">
        <f t="shared" si="111"/>
        <v/>
      </c>
      <c r="N974" s="74" t="str">
        <f t="shared" si="112"/>
        <v/>
      </c>
      <c r="O974" t="str">
        <f t="shared" si="113"/>
        <v/>
      </c>
      <c r="P974" s="12" t="str">
        <f t="shared" si="114"/>
        <v/>
      </c>
    </row>
    <row r="975" spans="1:16" ht="15" customHeight="1" x14ac:dyDescent="0.2">
      <c r="A975" s="73" t="str">
        <f t="shared" si="115"/>
        <v/>
      </c>
      <c r="B975" s="72" t="str">
        <f t="shared" si="116"/>
        <v/>
      </c>
      <c r="C975" s="36" t="s">
        <v>365</v>
      </c>
      <c r="D975" s="36">
        <v>711</v>
      </c>
      <c r="E975" s="68">
        <v>706</v>
      </c>
      <c r="F975" s="35">
        <v>3003938</v>
      </c>
      <c r="G975" s="35" t="s">
        <v>1289</v>
      </c>
      <c r="H975" s="36" t="s">
        <v>0</v>
      </c>
      <c r="I975" s="72"/>
      <c r="K975">
        <v>974</v>
      </c>
      <c r="L975" s="12" t="str">
        <f t="shared" si="110"/>
        <v/>
      </c>
      <c r="M975" s="12" t="str">
        <f t="shared" si="111"/>
        <v/>
      </c>
      <c r="N975" s="74" t="str">
        <f t="shared" si="112"/>
        <v/>
      </c>
      <c r="O975" t="str">
        <f t="shared" si="113"/>
        <v/>
      </c>
      <c r="P975" s="12" t="str">
        <f t="shared" si="114"/>
        <v/>
      </c>
    </row>
    <row r="976" spans="1:16" ht="15" customHeight="1" x14ac:dyDescent="0.2">
      <c r="A976" s="73" t="str">
        <f t="shared" si="115"/>
        <v/>
      </c>
      <c r="B976" s="72" t="str">
        <f t="shared" si="116"/>
        <v/>
      </c>
      <c r="C976" s="36" t="s">
        <v>365</v>
      </c>
      <c r="D976" s="36">
        <v>711</v>
      </c>
      <c r="E976" s="68">
        <v>706</v>
      </c>
      <c r="F976" s="35">
        <v>3004103</v>
      </c>
      <c r="G976" s="35" t="s">
        <v>1356</v>
      </c>
      <c r="H976" s="36" t="s">
        <v>10</v>
      </c>
      <c r="I976" s="72"/>
      <c r="K976">
        <v>975</v>
      </c>
      <c r="L976" s="12" t="str">
        <f t="shared" si="110"/>
        <v/>
      </c>
      <c r="M976" s="12" t="str">
        <f t="shared" si="111"/>
        <v/>
      </c>
      <c r="N976" s="74" t="str">
        <f t="shared" si="112"/>
        <v/>
      </c>
      <c r="O976" t="str">
        <f t="shared" si="113"/>
        <v/>
      </c>
      <c r="P976" s="12" t="str">
        <f t="shared" si="114"/>
        <v/>
      </c>
    </row>
    <row r="977" spans="1:16" ht="15" customHeight="1" x14ac:dyDescent="0.2">
      <c r="A977" s="73" t="str">
        <f t="shared" si="115"/>
        <v/>
      </c>
      <c r="B977" s="72" t="str">
        <f t="shared" si="116"/>
        <v/>
      </c>
      <c r="C977" s="36" t="s">
        <v>365</v>
      </c>
      <c r="D977" s="36">
        <v>711</v>
      </c>
      <c r="E977" s="68">
        <v>706</v>
      </c>
      <c r="F977" s="35">
        <v>3004104</v>
      </c>
      <c r="G977" s="35" t="s">
        <v>1356</v>
      </c>
      <c r="H977" s="36" t="s">
        <v>0</v>
      </c>
      <c r="I977" s="72"/>
      <c r="K977">
        <v>976</v>
      </c>
      <c r="L977" s="12" t="str">
        <f t="shared" si="110"/>
        <v/>
      </c>
      <c r="M977" s="12" t="str">
        <f t="shared" si="111"/>
        <v/>
      </c>
      <c r="N977" s="74" t="str">
        <f t="shared" si="112"/>
        <v/>
      </c>
      <c r="O977" t="str">
        <f t="shared" si="113"/>
        <v/>
      </c>
      <c r="P977" s="12" t="str">
        <f t="shared" si="114"/>
        <v/>
      </c>
    </row>
    <row r="978" spans="1:16" ht="15" customHeight="1" x14ac:dyDescent="0.2">
      <c r="A978" s="73" t="str">
        <f t="shared" si="115"/>
        <v/>
      </c>
      <c r="B978" s="72" t="str">
        <f t="shared" si="116"/>
        <v/>
      </c>
      <c r="C978" s="36" t="s">
        <v>365</v>
      </c>
      <c r="D978" s="36">
        <v>711</v>
      </c>
      <c r="E978" s="68">
        <v>706</v>
      </c>
      <c r="F978" s="35">
        <v>3003939</v>
      </c>
      <c r="G978" s="35" t="s">
        <v>1290</v>
      </c>
      <c r="H978" s="36" t="s">
        <v>10</v>
      </c>
      <c r="I978" s="72"/>
      <c r="K978">
        <v>977</v>
      </c>
      <c r="L978" s="12" t="str">
        <f t="shared" si="110"/>
        <v/>
      </c>
      <c r="M978" s="12" t="str">
        <f t="shared" si="111"/>
        <v/>
      </c>
      <c r="N978" s="74" t="str">
        <f t="shared" si="112"/>
        <v/>
      </c>
      <c r="O978" t="str">
        <f t="shared" si="113"/>
        <v/>
      </c>
      <c r="P978" s="12" t="str">
        <f t="shared" si="114"/>
        <v/>
      </c>
    </row>
    <row r="979" spans="1:16" ht="15" customHeight="1" x14ac:dyDescent="0.2">
      <c r="A979" s="73" t="str">
        <f t="shared" si="115"/>
        <v/>
      </c>
      <c r="B979" s="72" t="str">
        <f t="shared" si="116"/>
        <v/>
      </c>
      <c r="C979" s="36" t="s">
        <v>365</v>
      </c>
      <c r="D979" s="36">
        <v>711</v>
      </c>
      <c r="E979" s="68">
        <v>706</v>
      </c>
      <c r="F979" s="35">
        <v>3003940</v>
      </c>
      <c r="G979" s="35" t="s">
        <v>1290</v>
      </c>
      <c r="H979" s="36" t="s">
        <v>0</v>
      </c>
      <c r="I979" s="72"/>
      <c r="K979">
        <v>978</v>
      </c>
      <c r="L979" s="12" t="str">
        <f t="shared" si="110"/>
        <v/>
      </c>
      <c r="M979" s="12" t="str">
        <f t="shared" si="111"/>
        <v/>
      </c>
      <c r="N979" s="74" t="str">
        <f t="shared" si="112"/>
        <v/>
      </c>
      <c r="O979" t="str">
        <f t="shared" si="113"/>
        <v/>
      </c>
      <c r="P979" s="12" t="str">
        <f t="shared" si="114"/>
        <v/>
      </c>
    </row>
    <row r="980" spans="1:16" ht="15" customHeight="1" x14ac:dyDescent="0.2">
      <c r="A980" s="73" t="str">
        <f t="shared" si="115"/>
        <v/>
      </c>
      <c r="B980" s="72" t="str">
        <f t="shared" si="116"/>
        <v/>
      </c>
      <c r="C980" s="36" t="s">
        <v>365</v>
      </c>
      <c r="D980" s="36">
        <v>711</v>
      </c>
      <c r="E980" s="68">
        <v>706</v>
      </c>
      <c r="F980" s="35">
        <v>3004105</v>
      </c>
      <c r="G980" s="35" t="s">
        <v>1357</v>
      </c>
      <c r="H980" s="36" t="s">
        <v>10</v>
      </c>
      <c r="I980" s="72"/>
      <c r="K980">
        <v>979</v>
      </c>
      <c r="L980" s="12" t="str">
        <f t="shared" si="110"/>
        <v/>
      </c>
      <c r="M980" s="12" t="str">
        <f t="shared" si="111"/>
        <v/>
      </c>
      <c r="N980" s="74" t="str">
        <f t="shared" si="112"/>
        <v/>
      </c>
      <c r="O980" t="str">
        <f t="shared" si="113"/>
        <v/>
      </c>
      <c r="P980" s="12" t="str">
        <f t="shared" si="114"/>
        <v/>
      </c>
    </row>
    <row r="981" spans="1:16" ht="15" customHeight="1" x14ac:dyDescent="0.2">
      <c r="A981" s="73" t="str">
        <f t="shared" si="115"/>
        <v/>
      </c>
      <c r="B981" s="72" t="str">
        <f t="shared" si="116"/>
        <v/>
      </c>
      <c r="C981" s="36" t="s">
        <v>365</v>
      </c>
      <c r="D981" s="36">
        <v>711</v>
      </c>
      <c r="E981" s="68">
        <v>706</v>
      </c>
      <c r="F981" s="35">
        <v>3004106</v>
      </c>
      <c r="G981" s="35" t="s">
        <v>1357</v>
      </c>
      <c r="H981" s="36" t="s">
        <v>0</v>
      </c>
      <c r="I981" s="72"/>
      <c r="K981">
        <v>980</v>
      </c>
      <c r="L981" s="12" t="str">
        <f t="shared" si="110"/>
        <v/>
      </c>
      <c r="M981" s="12" t="str">
        <f t="shared" si="111"/>
        <v/>
      </c>
      <c r="N981" s="74" t="str">
        <f t="shared" si="112"/>
        <v/>
      </c>
      <c r="O981" t="str">
        <f t="shared" si="113"/>
        <v/>
      </c>
      <c r="P981" s="12" t="str">
        <f t="shared" si="114"/>
        <v/>
      </c>
    </row>
    <row r="982" spans="1:16" ht="15" customHeight="1" x14ac:dyDescent="0.2">
      <c r="A982" s="73" t="str">
        <f t="shared" si="115"/>
        <v/>
      </c>
      <c r="B982" s="72" t="str">
        <f t="shared" si="116"/>
        <v/>
      </c>
      <c r="C982" s="36" t="s">
        <v>365</v>
      </c>
      <c r="D982" s="36">
        <v>711</v>
      </c>
      <c r="E982" s="68">
        <v>706</v>
      </c>
      <c r="F982" s="35">
        <v>3003941</v>
      </c>
      <c r="G982" s="35" t="s">
        <v>1291</v>
      </c>
      <c r="H982" s="36" t="s">
        <v>10</v>
      </c>
      <c r="I982" s="72"/>
      <c r="K982">
        <v>981</v>
      </c>
      <c r="L982" s="12" t="str">
        <f t="shared" si="110"/>
        <v/>
      </c>
      <c r="M982" s="12" t="str">
        <f t="shared" si="111"/>
        <v/>
      </c>
      <c r="N982" s="74" t="str">
        <f t="shared" si="112"/>
        <v/>
      </c>
      <c r="O982" t="str">
        <f t="shared" si="113"/>
        <v/>
      </c>
      <c r="P982" s="12" t="str">
        <f t="shared" si="114"/>
        <v/>
      </c>
    </row>
    <row r="983" spans="1:16" ht="15" customHeight="1" x14ac:dyDescent="0.2">
      <c r="A983" s="73" t="str">
        <f t="shared" si="115"/>
        <v/>
      </c>
      <c r="B983" s="72" t="str">
        <f t="shared" si="116"/>
        <v/>
      </c>
      <c r="C983" s="36" t="s">
        <v>365</v>
      </c>
      <c r="D983" s="36">
        <v>711</v>
      </c>
      <c r="E983" s="68">
        <v>706</v>
      </c>
      <c r="F983" s="35">
        <v>3003942</v>
      </c>
      <c r="G983" s="35" t="s">
        <v>1291</v>
      </c>
      <c r="H983" s="36" t="s">
        <v>0</v>
      </c>
      <c r="I983" s="72"/>
      <c r="K983">
        <v>982</v>
      </c>
      <c r="L983" s="12" t="str">
        <f t="shared" si="110"/>
        <v/>
      </c>
      <c r="M983" s="12" t="str">
        <f t="shared" si="111"/>
        <v/>
      </c>
      <c r="N983" s="74" t="str">
        <f t="shared" si="112"/>
        <v/>
      </c>
      <c r="O983" t="str">
        <f t="shared" si="113"/>
        <v/>
      </c>
      <c r="P983" s="12" t="str">
        <f t="shared" si="114"/>
        <v/>
      </c>
    </row>
    <row r="984" spans="1:16" ht="15" customHeight="1" x14ac:dyDescent="0.2">
      <c r="A984" s="73" t="str">
        <f t="shared" si="115"/>
        <v/>
      </c>
      <c r="B984" s="72" t="str">
        <f t="shared" si="116"/>
        <v/>
      </c>
      <c r="C984" s="36" t="s">
        <v>365</v>
      </c>
      <c r="D984" s="36">
        <v>711</v>
      </c>
      <c r="E984" s="68">
        <v>706</v>
      </c>
      <c r="F984" s="35">
        <v>3004107</v>
      </c>
      <c r="G984" s="35" t="s">
        <v>1358</v>
      </c>
      <c r="H984" s="36" t="s">
        <v>10</v>
      </c>
      <c r="I984" s="72"/>
      <c r="K984">
        <v>983</v>
      </c>
      <c r="L984" s="12" t="str">
        <f t="shared" si="110"/>
        <v/>
      </c>
      <c r="M984" s="12" t="str">
        <f t="shared" si="111"/>
        <v/>
      </c>
      <c r="N984" s="74" t="str">
        <f t="shared" si="112"/>
        <v/>
      </c>
      <c r="O984" t="str">
        <f t="shared" si="113"/>
        <v/>
      </c>
      <c r="P984" s="12" t="str">
        <f t="shared" si="114"/>
        <v/>
      </c>
    </row>
    <row r="985" spans="1:16" ht="15" customHeight="1" x14ac:dyDescent="0.2">
      <c r="A985" s="73" t="str">
        <f t="shared" si="115"/>
        <v/>
      </c>
      <c r="B985" s="72" t="str">
        <f t="shared" si="116"/>
        <v/>
      </c>
      <c r="C985" s="36" t="s">
        <v>365</v>
      </c>
      <c r="D985" s="36">
        <v>711</v>
      </c>
      <c r="E985" s="68">
        <v>706</v>
      </c>
      <c r="F985" s="35">
        <v>3004108</v>
      </c>
      <c r="G985" s="35" t="s">
        <v>1358</v>
      </c>
      <c r="H985" s="36" t="s">
        <v>0</v>
      </c>
      <c r="I985" s="72"/>
      <c r="K985">
        <v>984</v>
      </c>
      <c r="L985" s="12" t="str">
        <f t="shared" si="110"/>
        <v/>
      </c>
      <c r="M985" s="12" t="str">
        <f t="shared" si="111"/>
        <v/>
      </c>
      <c r="N985" s="74" t="str">
        <f t="shared" si="112"/>
        <v/>
      </c>
      <c r="O985" t="str">
        <f t="shared" si="113"/>
        <v/>
      </c>
      <c r="P985" s="12" t="str">
        <f t="shared" si="114"/>
        <v/>
      </c>
    </row>
    <row r="986" spans="1:16" ht="15" customHeight="1" x14ac:dyDescent="0.2">
      <c r="A986" s="73" t="str">
        <f t="shared" si="115"/>
        <v/>
      </c>
      <c r="B986" s="72" t="str">
        <f t="shared" si="116"/>
        <v/>
      </c>
      <c r="C986" s="36" t="s">
        <v>365</v>
      </c>
      <c r="D986" s="36">
        <v>711</v>
      </c>
      <c r="E986" s="68">
        <v>706</v>
      </c>
      <c r="F986" s="35">
        <v>3003943</v>
      </c>
      <c r="G986" s="35" t="s">
        <v>1292</v>
      </c>
      <c r="H986" s="36" t="s">
        <v>10</v>
      </c>
      <c r="I986" s="72"/>
      <c r="K986">
        <v>985</v>
      </c>
      <c r="L986" s="12" t="str">
        <f t="shared" si="110"/>
        <v/>
      </c>
      <c r="M986" s="12" t="str">
        <f t="shared" si="111"/>
        <v/>
      </c>
      <c r="N986" s="74" t="str">
        <f t="shared" si="112"/>
        <v/>
      </c>
      <c r="O986" t="str">
        <f t="shared" si="113"/>
        <v/>
      </c>
      <c r="P986" s="12" t="str">
        <f t="shared" si="114"/>
        <v/>
      </c>
    </row>
    <row r="987" spans="1:16" ht="15" customHeight="1" x14ac:dyDescent="0.2">
      <c r="A987" s="73" t="str">
        <f t="shared" si="115"/>
        <v/>
      </c>
      <c r="B987" s="72" t="str">
        <f t="shared" si="116"/>
        <v/>
      </c>
      <c r="C987" s="36" t="s">
        <v>365</v>
      </c>
      <c r="D987" s="36">
        <v>711</v>
      </c>
      <c r="E987" s="68">
        <v>706</v>
      </c>
      <c r="F987" s="35">
        <v>3003944</v>
      </c>
      <c r="G987" s="35" t="s">
        <v>1292</v>
      </c>
      <c r="H987" s="36" t="s">
        <v>0</v>
      </c>
      <c r="I987" s="72"/>
      <c r="K987">
        <v>986</v>
      </c>
      <c r="L987" s="12" t="str">
        <f t="shared" si="110"/>
        <v/>
      </c>
      <c r="M987" s="12" t="str">
        <f t="shared" si="111"/>
        <v/>
      </c>
      <c r="N987" s="74" t="str">
        <f t="shared" si="112"/>
        <v/>
      </c>
      <c r="O987" t="str">
        <f t="shared" si="113"/>
        <v/>
      </c>
      <c r="P987" s="12" t="str">
        <f t="shared" si="114"/>
        <v/>
      </c>
    </row>
    <row r="988" spans="1:16" ht="15" customHeight="1" x14ac:dyDescent="0.2">
      <c r="A988" s="73" t="str">
        <f t="shared" si="115"/>
        <v/>
      </c>
      <c r="B988" s="72" t="str">
        <f t="shared" si="116"/>
        <v/>
      </c>
      <c r="C988" s="36" t="s">
        <v>365</v>
      </c>
      <c r="D988" s="36">
        <v>711</v>
      </c>
      <c r="E988" s="68">
        <v>706</v>
      </c>
      <c r="F988" s="35">
        <v>3004109</v>
      </c>
      <c r="G988" s="35" t="s">
        <v>1359</v>
      </c>
      <c r="H988" s="36" t="s">
        <v>10</v>
      </c>
      <c r="I988" s="72"/>
      <c r="K988">
        <v>987</v>
      </c>
      <c r="L988" s="12" t="str">
        <f t="shared" si="110"/>
        <v/>
      </c>
      <c r="M988" s="12" t="str">
        <f t="shared" si="111"/>
        <v/>
      </c>
      <c r="N988" s="74" t="str">
        <f t="shared" si="112"/>
        <v/>
      </c>
      <c r="O988" t="str">
        <f t="shared" si="113"/>
        <v/>
      </c>
      <c r="P988" s="12" t="str">
        <f t="shared" si="114"/>
        <v/>
      </c>
    </row>
    <row r="989" spans="1:16" ht="15" customHeight="1" x14ac:dyDescent="0.2">
      <c r="A989" s="73" t="str">
        <f t="shared" si="115"/>
        <v/>
      </c>
      <c r="B989" s="72" t="str">
        <f t="shared" si="116"/>
        <v/>
      </c>
      <c r="C989" s="36" t="s">
        <v>365</v>
      </c>
      <c r="D989" s="36">
        <v>711</v>
      </c>
      <c r="E989" s="68">
        <v>706</v>
      </c>
      <c r="F989" s="35">
        <v>3004110</v>
      </c>
      <c r="G989" s="35" t="s">
        <v>1359</v>
      </c>
      <c r="H989" s="36" t="s">
        <v>0</v>
      </c>
      <c r="I989" s="72"/>
      <c r="K989">
        <v>988</v>
      </c>
      <c r="L989" s="12" t="str">
        <f t="shared" si="110"/>
        <v/>
      </c>
      <c r="M989" s="12" t="str">
        <f t="shared" si="111"/>
        <v/>
      </c>
      <c r="N989" s="74" t="str">
        <f t="shared" si="112"/>
        <v/>
      </c>
      <c r="O989" t="str">
        <f t="shared" si="113"/>
        <v/>
      </c>
      <c r="P989" s="12" t="str">
        <f t="shared" si="114"/>
        <v/>
      </c>
    </row>
    <row r="990" spans="1:16" ht="15" customHeight="1" x14ac:dyDescent="0.2">
      <c r="A990" s="73" t="str">
        <f t="shared" si="115"/>
        <v/>
      </c>
      <c r="B990" s="72" t="str">
        <f t="shared" si="116"/>
        <v/>
      </c>
      <c r="C990" s="36" t="s">
        <v>365</v>
      </c>
      <c r="D990" s="36">
        <v>711</v>
      </c>
      <c r="E990" s="68">
        <v>706</v>
      </c>
      <c r="F990" s="35">
        <v>3003945</v>
      </c>
      <c r="G990" s="35" t="s">
        <v>1293</v>
      </c>
      <c r="H990" s="36" t="s">
        <v>10</v>
      </c>
      <c r="I990" s="72"/>
      <c r="K990">
        <v>989</v>
      </c>
      <c r="L990" s="12" t="str">
        <f t="shared" si="110"/>
        <v/>
      </c>
      <c r="M990" s="12" t="str">
        <f t="shared" si="111"/>
        <v/>
      </c>
      <c r="N990" s="74" t="str">
        <f t="shared" si="112"/>
        <v/>
      </c>
      <c r="O990" t="str">
        <f t="shared" si="113"/>
        <v/>
      </c>
      <c r="P990" s="12" t="str">
        <f t="shared" si="114"/>
        <v/>
      </c>
    </row>
    <row r="991" spans="1:16" ht="15" customHeight="1" x14ac:dyDescent="0.2">
      <c r="A991" s="73" t="str">
        <f t="shared" si="115"/>
        <v/>
      </c>
      <c r="B991" s="72" t="str">
        <f t="shared" si="116"/>
        <v/>
      </c>
      <c r="C991" s="36" t="s">
        <v>365</v>
      </c>
      <c r="D991" s="36">
        <v>711</v>
      </c>
      <c r="E991" s="68">
        <v>706</v>
      </c>
      <c r="F991" s="35">
        <v>3003946</v>
      </c>
      <c r="G991" s="35" t="s">
        <v>1293</v>
      </c>
      <c r="H991" s="36" t="s">
        <v>0</v>
      </c>
      <c r="I991" s="72"/>
      <c r="K991">
        <v>990</v>
      </c>
      <c r="L991" s="12" t="str">
        <f t="shared" si="110"/>
        <v/>
      </c>
      <c r="M991" s="12" t="str">
        <f t="shared" si="111"/>
        <v/>
      </c>
      <c r="N991" s="74" t="str">
        <f t="shared" si="112"/>
        <v/>
      </c>
      <c r="O991" t="str">
        <f t="shared" si="113"/>
        <v/>
      </c>
      <c r="P991" s="12" t="str">
        <f t="shared" si="114"/>
        <v/>
      </c>
    </row>
    <row r="992" spans="1:16" ht="15" customHeight="1" x14ac:dyDescent="0.2">
      <c r="A992" s="73" t="str">
        <f t="shared" si="115"/>
        <v/>
      </c>
      <c r="B992" s="72" t="str">
        <f t="shared" si="116"/>
        <v/>
      </c>
      <c r="C992" s="36" t="s">
        <v>365</v>
      </c>
      <c r="D992" s="36">
        <v>711</v>
      </c>
      <c r="E992" s="68">
        <v>706</v>
      </c>
      <c r="F992" s="35">
        <v>3004111</v>
      </c>
      <c r="G992" s="35" t="s">
        <v>1360</v>
      </c>
      <c r="H992" s="36" t="s">
        <v>10</v>
      </c>
      <c r="I992" s="72"/>
      <c r="K992">
        <v>991</v>
      </c>
      <c r="L992" s="12" t="str">
        <f t="shared" si="110"/>
        <v/>
      </c>
      <c r="M992" s="12" t="str">
        <f t="shared" si="111"/>
        <v/>
      </c>
      <c r="N992" s="74" t="str">
        <f t="shared" si="112"/>
        <v/>
      </c>
      <c r="O992" t="str">
        <f t="shared" si="113"/>
        <v/>
      </c>
      <c r="P992" s="12" t="str">
        <f t="shared" si="114"/>
        <v/>
      </c>
    </row>
    <row r="993" spans="1:16" ht="15" customHeight="1" x14ac:dyDescent="0.2">
      <c r="A993" s="73" t="str">
        <f t="shared" si="115"/>
        <v/>
      </c>
      <c r="B993" s="72" t="str">
        <f t="shared" si="116"/>
        <v/>
      </c>
      <c r="C993" s="36" t="s">
        <v>365</v>
      </c>
      <c r="D993" s="36">
        <v>711</v>
      </c>
      <c r="E993" s="68">
        <v>706</v>
      </c>
      <c r="F993" s="35">
        <v>3004112</v>
      </c>
      <c r="G993" s="35" t="s">
        <v>1360</v>
      </c>
      <c r="H993" s="36" t="s">
        <v>0</v>
      </c>
      <c r="I993" s="72"/>
      <c r="K993">
        <v>992</v>
      </c>
      <c r="L993" s="12" t="str">
        <f t="shared" si="110"/>
        <v/>
      </c>
      <c r="M993" s="12" t="str">
        <f t="shared" si="111"/>
        <v/>
      </c>
      <c r="N993" s="74" t="str">
        <f t="shared" si="112"/>
        <v/>
      </c>
      <c r="O993" t="str">
        <f t="shared" si="113"/>
        <v/>
      </c>
      <c r="P993" s="12" t="str">
        <f t="shared" si="114"/>
        <v/>
      </c>
    </row>
    <row r="994" spans="1:16" ht="15" customHeight="1" x14ac:dyDescent="0.2">
      <c r="A994" s="73" t="str">
        <f t="shared" si="115"/>
        <v/>
      </c>
      <c r="B994" s="72" t="str">
        <f t="shared" si="116"/>
        <v/>
      </c>
      <c r="C994" s="36" t="s">
        <v>365</v>
      </c>
      <c r="D994" s="36">
        <v>711</v>
      </c>
      <c r="E994" s="68">
        <v>706</v>
      </c>
      <c r="F994" s="35">
        <v>3003947</v>
      </c>
      <c r="G994" s="35" t="s">
        <v>1294</v>
      </c>
      <c r="H994" s="36" t="s">
        <v>10</v>
      </c>
      <c r="I994" s="72"/>
      <c r="K994">
        <v>993</v>
      </c>
      <c r="L994" s="12" t="str">
        <f t="shared" si="110"/>
        <v/>
      </c>
      <c r="M994" s="12" t="str">
        <f t="shared" si="111"/>
        <v/>
      </c>
      <c r="N994" s="74" t="str">
        <f t="shared" si="112"/>
        <v/>
      </c>
      <c r="O994" t="str">
        <f t="shared" si="113"/>
        <v/>
      </c>
      <c r="P994" s="12" t="str">
        <f t="shared" si="114"/>
        <v/>
      </c>
    </row>
    <row r="995" spans="1:16" ht="15" customHeight="1" x14ac:dyDescent="0.2">
      <c r="A995" s="73" t="str">
        <f t="shared" si="115"/>
        <v/>
      </c>
      <c r="B995" s="72" t="str">
        <f t="shared" si="116"/>
        <v/>
      </c>
      <c r="C995" s="36" t="s">
        <v>365</v>
      </c>
      <c r="D995" s="36">
        <v>711</v>
      </c>
      <c r="E995" s="68">
        <v>706</v>
      </c>
      <c r="F995" s="35">
        <v>3003948</v>
      </c>
      <c r="G995" s="35" t="s">
        <v>1294</v>
      </c>
      <c r="H995" s="36" t="s">
        <v>0</v>
      </c>
      <c r="I995" s="72"/>
      <c r="K995">
        <v>994</v>
      </c>
      <c r="L995" s="12" t="str">
        <f t="shared" si="110"/>
        <v/>
      </c>
      <c r="M995" s="12" t="str">
        <f t="shared" si="111"/>
        <v/>
      </c>
      <c r="N995" s="74" t="str">
        <f t="shared" si="112"/>
        <v/>
      </c>
      <c r="O995" t="str">
        <f t="shared" si="113"/>
        <v/>
      </c>
      <c r="P995" s="12" t="str">
        <f t="shared" si="114"/>
        <v/>
      </c>
    </row>
    <row r="996" spans="1:16" ht="15" customHeight="1" x14ac:dyDescent="0.2">
      <c r="A996" s="73" t="str">
        <f t="shared" si="115"/>
        <v/>
      </c>
      <c r="B996" s="72" t="str">
        <f t="shared" si="116"/>
        <v/>
      </c>
      <c r="C996" s="36" t="s">
        <v>365</v>
      </c>
      <c r="D996" s="36">
        <v>711</v>
      </c>
      <c r="E996" s="68">
        <v>706</v>
      </c>
      <c r="F996" s="35">
        <v>3004113</v>
      </c>
      <c r="G996" s="35" t="s">
        <v>1361</v>
      </c>
      <c r="H996" s="36" t="s">
        <v>10</v>
      </c>
      <c r="I996" s="72"/>
      <c r="K996">
        <v>995</v>
      </c>
      <c r="L996" s="12" t="str">
        <f t="shared" si="110"/>
        <v/>
      </c>
      <c r="M996" s="12" t="str">
        <f t="shared" si="111"/>
        <v/>
      </c>
      <c r="N996" s="74" t="str">
        <f t="shared" si="112"/>
        <v/>
      </c>
      <c r="O996" t="str">
        <f t="shared" si="113"/>
        <v/>
      </c>
      <c r="P996" s="12" t="str">
        <f t="shared" si="114"/>
        <v/>
      </c>
    </row>
    <row r="997" spans="1:16" ht="15" customHeight="1" x14ac:dyDescent="0.2">
      <c r="A997" s="73" t="str">
        <f t="shared" si="115"/>
        <v/>
      </c>
      <c r="B997" s="72" t="str">
        <f t="shared" si="116"/>
        <v/>
      </c>
      <c r="C997" s="36" t="s">
        <v>365</v>
      </c>
      <c r="D997" s="36">
        <v>711</v>
      </c>
      <c r="E997" s="68">
        <v>706</v>
      </c>
      <c r="F997" s="35">
        <v>3004114</v>
      </c>
      <c r="G997" s="35" t="s">
        <v>1361</v>
      </c>
      <c r="H997" s="36" t="s">
        <v>0</v>
      </c>
      <c r="I997" s="72"/>
      <c r="K997">
        <v>996</v>
      </c>
      <c r="L997" s="12" t="str">
        <f t="shared" si="110"/>
        <v/>
      </c>
      <c r="M997" s="12" t="str">
        <f t="shared" si="111"/>
        <v/>
      </c>
      <c r="N997" s="74" t="str">
        <f t="shared" si="112"/>
        <v/>
      </c>
      <c r="O997" t="str">
        <f t="shared" si="113"/>
        <v/>
      </c>
      <c r="P997" s="12" t="str">
        <f t="shared" si="114"/>
        <v/>
      </c>
    </row>
    <row r="998" spans="1:16" ht="15" customHeight="1" x14ac:dyDescent="0.2">
      <c r="A998" s="73" t="str">
        <f t="shared" si="115"/>
        <v/>
      </c>
      <c r="B998" s="72" t="str">
        <f t="shared" si="116"/>
        <v/>
      </c>
      <c r="C998" s="36" t="s">
        <v>365</v>
      </c>
      <c r="D998" s="36">
        <v>711</v>
      </c>
      <c r="E998" s="68">
        <v>706</v>
      </c>
      <c r="F998" s="35">
        <v>3003949</v>
      </c>
      <c r="G998" s="35" t="s">
        <v>1295</v>
      </c>
      <c r="H998" s="36" t="s">
        <v>10</v>
      </c>
      <c r="I998" s="72"/>
      <c r="K998">
        <v>997</v>
      </c>
      <c r="L998" s="12" t="str">
        <f t="shared" ref="L998:L1061" si="117">IFERROR(VLOOKUP($K998,$A$2:$H$1774,4,FALSE),"")</f>
        <v/>
      </c>
      <c r="M998" s="12" t="str">
        <f t="shared" ref="M998:M1061" si="118">IFERROR(VLOOKUP($K998,$A$2:$H$1774,5,FALSE),"")</f>
        <v/>
      </c>
      <c r="N998" s="74" t="str">
        <f t="shared" ref="N998:N1061" si="119">IFERROR(VLOOKUP($K998,$A$2:$H$1774,6,FALSE),"")</f>
        <v/>
      </c>
      <c r="O998" t="str">
        <f t="shared" ref="O998:O1061" si="120">IFERROR(VLOOKUP($K998,$A$2:$H$1774,7,FALSE),"")</f>
        <v/>
      </c>
      <c r="P998" s="12" t="str">
        <f t="shared" ref="P998:P1061" si="121">IFERROR(VLOOKUP($K998,$A$2:$H$1774,8,FALSE),"")</f>
        <v/>
      </c>
    </row>
    <row r="999" spans="1:16" ht="15" customHeight="1" x14ac:dyDescent="0.2">
      <c r="A999" s="73" t="str">
        <f t="shared" si="115"/>
        <v/>
      </c>
      <c r="B999" s="72" t="str">
        <f t="shared" si="116"/>
        <v/>
      </c>
      <c r="C999" s="36" t="s">
        <v>365</v>
      </c>
      <c r="D999" s="36">
        <v>711</v>
      </c>
      <c r="E999" s="68">
        <v>706</v>
      </c>
      <c r="F999" s="35">
        <v>3003950</v>
      </c>
      <c r="G999" s="35" t="s">
        <v>1295</v>
      </c>
      <c r="H999" s="36" t="s">
        <v>0</v>
      </c>
      <c r="I999" s="72"/>
      <c r="K999">
        <v>998</v>
      </c>
      <c r="L999" s="12" t="str">
        <f t="shared" si="117"/>
        <v/>
      </c>
      <c r="M999" s="12" t="str">
        <f t="shared" si="118"/>
        <v/>
      </c>
      <c r="N999" s="74" t="str">
        <f t="shared" si="119"/>
        <v/>
      </c>
      <c r="O999" t="str">
        <f t="shared" si="120"/>
        <v/>
      </c>
      <c r="P999" s="12" t="str">
        <f t="shared" si="121"/>
        <v/>
      </c>
    </row>
    <row r="1000" spans="1:16" ht="15" customHeight="1" x14ac:dyDescent="0.2">
      <c r="A1000" s="73" t="str">
        <f t="shared" si="115"/>
        <v/>
      </c>
      <c r="B1000" s="72" t="str">
        <f t="shared" si="116"/>
        <v/>
      </c>
      <c r="C1000" s="36" t="s">
        <v>365</v>
      </c>
      <c r="D1000" s="36">
        <v>711</v>
      </c>
      <c r="E1000" s="68">
        <v>706</v>
      </c>
      <c r="F1000" s="35">
        <v>3004115</v>
      </c>
      <c r="G1000" s="35" t="s">
        <v>1362</v>
      </c>
      <c r="H1000" s="36" t="s">
        <v>10</v>
      </c>
      <c r="I1000" s="72"/>
      <c r="K1000">
        <v>999</v>
      </c>
      <c r="L1000" s="12" t="str">
        <f t="shared" si="117"/>
        <v/>
      </c>
      <c r="M1000" s="12" t="str">
        <f t="shared" si="118"/>
        <v/>
      </c>
      <c r="N1000" s="74" t="str">
        <f t="shared" si="119"/>
        <v/>
      </c>
      <c r="O1000" t="str">
        <f t="shared" si="120"/>
        <v/>
      </c>
      <c r="P1000" s="12" t="str">
        <f t="shared" si="121"/>
        <v/>
      </c>
    </row>
    <row r="1001" spans="1:16" ht="15" customHeight="1" x14ac:dyDescent="0.2">
      <c r="A1001" s="73" t="str">
        <f t="shared" si="115"/>
        <v/>
      </c>
      <c r="B1001" s="72" t="str">
        <f t="shared" si="116"/>
        <v/>
      </c>
      <c r="C1001" s="36" t="s">
        <v>365</v>
      </c>
      <c r="D1001" s="36">
        <v>711</v>
      </c>
      <c r="E1001" s="68">
        <v>706</v>
      </c>
      <c r="F1001" s="35">
        <v>3004116</v>
      </c>
      <c r="G1001" s="35" t="s">
        <v>1362</v>
      </c>
      <c r="H1001" s="36" t="s">
        <v>0</v>
      </c>
      <c r="I1001" s="72"/>
      <c r="K1001">
        <v>1000</v>
      </c>
      <c r="L1001" s="12" t="str">
        <f t="shared" si="117"/>
        <v/>
      </c>
      <c r="M1001" s="12" t="str">
        <f t="shared" si="118"/>
        <v/>
      </c>
      <c r="N1001" s="74" t="str">
        <f t="shared" si="119"/>
        <v/>
      </c>
      <c r="O1001" t="str">
        <f t="shared" si="120"/>
        <v/>
      </c>
      <c r="P1001" s="12" t="str">
        <f t="shared" si="121"/>
        <v/>
      </c>
    </row>
    <row r="1002" spans="1:16" ht="15" customHeight="1" x14ac:dyDescent="0.2">
      <c r="A1002" s="73" t="str">
        <f t="shared" si="115"/>
        <v/>
      </c>
      <c r="B1002" s="72" t="str">
        <f t="shared" si="116"/>
        <v/>
      </c>
      <c r="C1002" s="36" t="s">
        <v>365</v>
      </c>
      <c r="D1002" s="36">
        <v>711</v>
      </c>
      <c r="E1002" s="68">
        <v>706</v>
      </c>
      <c r="F1002" s="35">
        <v>3003951</v>
      </c>
      <c r="G1002" s="35" t="s">
        <v>1296</v>
      </c>
      <c r="H1002" s="36" t="s">
        <v>10</v>
      </c>
      <c r="I1002" s="72"/>
      <c r="K1002">
        <v>1001</v>
      </c>
      <c r="L1002" s="12" t="str">
        <f t="shared" si="117"/>
        <v/>
      </c>
      <c r="M1002" s="12" t="str">
        <f t="shared" si="118"/>
        <v/>
      </c>
      <c r="N1002" s="74" t="str">
        <f t="shared" si="119"/>
        <v/>
      </c>
      <c r="O1002" t="str">
        <f t="shared" si="120"/>
        <v/>
      </c>
      <c r="P1002" s="12" t="str">
        <f t="shared" si="121"/>
        <v/>
      </c>
    </row>
    <row r="1003" spans="1:16" ht="15" customHeight="1" x14ac:dyDescent="0.2">
      <c r="A1003" s="73" t="str">
        <f t="shared" si="115"/>
        <v/>
      </c>
      <c r="B1003" s="72" t="str">
        <f t="shared" si="116"/>
        <v/>
      </c>
      <c r="C1003" s="36" t="s">
        <v>365</v>
      </c>
      <c r="D1003" s="36">
        <v>711</v>
      </c>
      <c r="E1003" s="68">
        <v>706</v>
      </c>
      <c r="F1003" s="35">
        <v>3003952</v>
      </c>
      <c r="G1003" s="35" t="s">
        <v>1296</v>
      </c>
      <c r="H1003" s="36" t="s">
        <v>0</v>
      </c>
      <c r="I1003" s="72"/>
      <c r="K1003">
        <v>1002</v>
      </c>
      <c r="L1003" s="12" t="str">
        <f t="shared" si="117"/>
        <v/>
      </c>
      <c r="M1003" s="12" t="str">
        <f t="shared" si="118"/>
        <v/>
      </c>
      <c r="N1003" s="74" t="str">
        <f t="shared" si="119"/>
        <v/>
      </c>
      <c r="O1003" t="str">
        <f t="shared" si="120"/>
        <v/>
      </c>
      <c r="P1003" s="12" t="str">
        <f t="shared" si="121"/>
        <v/>
      </c>
    </row>
    <row r="1004" spans="1:16" ht="15" customHeight="1" x14ac:dyDescent="0.2">
      <c r="A1004" s="73" t="str">
        <f t="shared" si="115"/>
        <v/>
      </c>
      <c r="B1004" s="72" t="str">
        <f t="shared" si="116"/>
        <v/>
      </c>
      <c r="C1004" s="36" t="s">
        <v>365</v>
      </c>
      <c r="D1004" s="36">
        <v>711</v>
      </c>
      <c r="E1004" s="68">
        <v>706</v>
      </c>
      <c r="F1004" s="35">
        <v>3004117</v>
      </c>
      <c r="G1004" s="35" t="s">
        <v>1363</v>
      </c>
      <c r="H1004" s="36" t="s">
        <v>10</v>
      </c>
      <c r="I1004" s="72"/>
      <c r="K1004">
        <v>1003</v>
      </c>
      <c r="L1004" s="12" t="str">
        <f t="shared" si="117"/>
        <v/>
      </c>
      <c r="M1004" s="12" t="str">
        <f t="shared" si="118"/>
        <v/>
      </c>
      <c r="N1004" s="74" t="str">
        <f t="shared" si="119"/>
        <v/>
      </c>
      <c r="O1004" t="str">
        <f t="shared" si="120"/>
        <v/>
      </c>
      <c r="P1004" s="12" t="str">
        <f t="shared" si="121"/>
        <v/>
      </c>
    </row>
    <row r="1005" spans="1:16" ht="15" customHeight="1" x14ac:dyDescent="0.2">
      <c r="A1005" s="73" t="str">
        <f t="shared" si="115"/>
        <v/>
      </c>
      <c r="B1005" s="72" t="str">
        <f t="shared" si="116"/>
        <v/>
      </c>
      <c r="C1005" s="36" t="s">
        <v>365</v>
      </c>
      <c r="D1005" s="36">
        <v>711</v>
      </c>
      <c r="E1005" s="68">
        <v>706</v>
      </c>
      <c r="F1005" s="35">
        <v>3004118</v>
      </c>
      <c r="G1005" s="35" t="s">
        <v>1363</v>
      </c>
      <c r="H1005" s="36" t="s">
        <v>0</v>
      </c>
      <c r="I1005" s="72"/>
      <c r="K1005">
        <v>1004</v>
      </c>
      <c r="L1005" s="12" t="str">
        <f t="shared" si="117"/>
        <v/>
      </c>
      <c r="M1005" s="12" t="str">
        <f t="shared" si="118"/>
        <v/>
      </c>
      <c r="N1005" s="74" t="str">
        <f t="shared" si="119"/>
        <v/>
      </c>
      <c r="O1005" t="str">
        <f t="shared" si="120"/>
        <v/>
      </c>
      <c r="P1005" s="12" t="str">
        <f t="shared" si="121"/>
        <v/>
      </c>
    </row>
    <row r="1006" spans="1:16" ht="15" customHeight="1" x14ac:dyDescent="0.2">
      <c r="A1006" s="73" t="str">
        <f t="shared" si="115"/>
        <v/>
      </c>
      <c r="B1006" s="72" t="str">
        <f t="shared" si="116"/>
        <v/>
      </c>
      <c r="C1006" s="36" t="s">
        <v>365</v>
      </c>
      <c r="D1006" s="36">
        <v>711</v>
      </c>
      <c r="E1006" s="68">
        <v>706</v>
      </c>
      <c r="F1006" s="35">
        <v>3003953</v>
      </c>
      <c r="G1006" s="35" t="s">
        <v>1297</v>
      </c>
      <c r="H1006" s="36" t="s">
        <v>10</v>
      </c>
      <c r="I1006" s="72"/>
      <c r="K1006">
        <v>1005</v>
      </c>
      <c r="L1006" s="12" t="str">
        <f t="shared" si="117"/>
        <v/>
      </c>
      <c r="M1006" s="12" t="str">
        <f t="shared" si="118"/>
        <v/>
      </c>
      <c r="N1006" s="74" t="str">
        <f t="shared" si="119"/>
        <v/>
      </c>
      <c r="O1006" t="str">
        <f t="shared" si="120"/>
        <v/>
      </c>
      <c r="P1006" s="12" t="str">
        <f t="shared" si="121"/>
        <v/>
      </c>
    </row>
    <row r="1007" spans="1:16" ht="15" customHeight="1" x14ac:dyDescent="0.2">
      <c r="A1007" s="73" t="str">
        <f t="shared" si="115"/>
        <v/>
      </c>
      <c r="B1007" s="72" t="str">
        <f t="shared" si="116"/>
        <v/>
      </c>
      <c r="C1007" s="36" t="s">
        <v>365</v>
      </c>
      <c r="D1007" s="36">
        <v>711</v>
      </c>
      <c r="E1007" s="68">
        <v>706</v>
      </c>
      <c r="F1007" s="35">
        <v>3003954</v>
      </c>
      <c r="G1007" s="35" t="s">
        <v>1297</v>
      </c>
      <c r="H1007" s="36" t="s">
        <v>0</v>
      </c>
      <c r="I1007" s="72"/>
      <c r="K1007">
        <v>1006</v>
      </c>
      <c r="L1007" s="12" t="str">
        <f t="shared" si="117"/>
        <v/>
      </c>
      <c r="M1007" s="12" t="str">
        <f t="shared" si="118"/>
        <v/>
      </c>
      <c r="N1007" s="74" t="str">
        <f t="shared" si="119"/>
        <v/>
      </c>
      <c r="O1007" t="str">
        <f t="shared" si="120"/>
        <v/>
      </c>
      <c r="P1007" s="12" t="str">
        <f t="shared" si="121"/>
        <v/>
      </c>
    </row>
    <row r="1008" spans="1:16" ht="15" customHeight="1" x14ac:dyDescent="0.2">
      <c r="A1008" s="73" t="str">
        <f t="shared" si="115"/>
        <v/>
      </c>
      <c r="B1008" s="72" t="str">
        <f t="shared" si="116"/>
        <v/>
      </c>
      <c r="C1008" s="36" t="s">
        <v>365</v>
      </c>
      <c r="D1008" s="36">
        <v>711</v>
      </c>
      <c r="E1008" s="68">
        <v>706</v>
      </c>
      <c r="F1008" s="35">
        <v>3004119</v>
      </c>
      <c r="G1008" s="35" t="s">
        <v>1364</v>
      </c>
      <c r="H1008" s="36" t="s">
        <v>10</v>
      </c>
      <c r="I1008" s="72"/>
      <c r="K1008">
        <v>1007</v>
      </c>
      <c r="L1008" s="12" t="str">
        <f t="shared" si="117"/>
        <v/>
      </c>
      <c r="M1008" s="12" t="str">
        <f t="shared" si="118"/>
        <v/>
      </c>
      <c r="N1008" s="74" t="str">
        <f t="shared" si="119"/>
        <v/>
      </c>
      <c r="O1008" t="str">
        <f t="shared" si="120"/>
        <v/>
      </c>
      <c r="P1008" s="12" t="str">
        <f t="shared" si="121"/>
        <v/>
      </c>
    </row>
    <row r="1009" spans="1:16" ht="15" customHeight="1" x14ac:dyDescent="0.2">
      <c r="A1009" s="73" t="str">
        <f t="shared" si="115"/>
        <v/>
      </c>
      <c r="B1009" s="72" t="str">
        <f t="shared" si="116"/>
        <v/>
      </c>
      <c r="C1009" s="36" t="s">
        <v>365</v>
      </c>
      <c r="D1009" s="36">
        <v>711</v>
      </c>
      <c r="E1009" s="68">
        <v>706</v>
      </c>
      <c r="F1009" s="35">
        <v>3004120</v>
      </c>
      <c r="G1009" s="35" t="s">
        <v>1364</v>
      </c>
      <c r="H1009" s="36" t="s">
        <v>0</v>
      </c>
      <c r="I1009" s="72"/>
      <c r="K1009">
        <v>1008</v>
      </c>
      <c r="L1009" s="12" t="str">
        <f t="shared" si="117"/>
        <v/>
      </c>
      <c r="M1009" s="12" t="str">
        <f t="shared" si="118"/>
        <v/>
      </c>
      <c r="N1009" s="74" t="str">
        <f t="shared" si="119"/>
        <v/>
      </c>
      <c r="O1009" t="str">
        <f t="shared" si="120"/>
        <v/>
      </c>
      <c r="P1009" s="12" t="str">
        <f t="shared" si="121"/>
        <v/>
      </c>
    </row>
    <row r="1010" spans="1:16" ht="15" customHeight="1" x14ac:dyDescent="0.2">
      <c r="A1010" s="73" t="str">
        <f t="shared" si="115"/>
        <v/>
      </c>
      <c r="B1010" s="72" t="str">
        <f t="shared" si="116"/>
        <v/>
      </c>
      <c r="C1010" s="36" t="s">
        <v>365</v>
      </c>
      <c r="D1010" s="36">
        <v>711</v>
      </c>
      <c r="E1010" s="68">
        <v>706</v>
      </c>
      <c r="F1010" s="35">
        <v>3003955</v>
      </c>
      <c r="G1010" s="35" t="s">
        <v>1298</v>
      </c>
      <c r="H1010" s="36" t="s">
        <v>10</v>
      </c>
      <c r="I1010" s="72"/>
      <c r="K1010">
        <v>1009</v>
      </c>
      <c r="L1010" s="12" t="str">
        <f t="shared" si="117"/>
        <v/>
      </c>
      <c r="M1010" s="12" t="str">
        <f t="shared" si="118"/>
        <v/>
      </c>
      <c r="N1010" s="74" t="str">
        <f t="shared" si="119"/>
        <v/>
      </c>
      <c r="O1010" t="str">
        <f t="shared" si="120"/>
        <v/>
      </c>
      <c r="P1010" s="12" t="str">
        <f t="shared" si="121"/>
        <v/>
      </c>
    </row>
    <row r="1011" spans="1:16" ht="15" customHeight="1" x14ac:dyDescent="0.2">
      <c r="A1011" s="73" t="str">
        <f t="shared" si="115"/>
        <v/>
      </c>
      <c r="B1011" s="72" t="str">
        <f t="shared" si="116"/>
        <v/>
      </c>
      <c r="C1011" s="36" t="s">
        <v>365</v>
      </c>
      <c r="D1011" s="36">
        <v>711</v>
      </c>
      <c r="E1011" s="68">
        <v>706</v>
      </c>
      <c r="F1011" s="35">
        <v>3003956</v>
      </c>
      <c r="G1011" s="35" t="s">
        <v>1298</v>
      </c>
      <c r="H1011" s="36" t="s">
        <v>0</v>
      </c>
      <c r="I1011" s="72"/>
      <c r="K1011">
        <v>1010</v>
      </c>
      <c r="L1011" s="12" t="str">
        <f t="shared" si="117"/>
        <v/>
      </c>
      <c r="M1011" s="12" t="str">
        <f t="shared" si="118"/>
        <v/>
      </c>
      <c r="N1011" s="74" t="str">
        <f t="shared" si="119"/>
        <v/>
      </c>
      <c r="O1011" t="str">
        <f t="shared" si="120"/>
        <v/>
      </c>
      <c r="P1011" s="12" t="str">
        <f t="shared" si="121"/>
        <v/>
      </c>
    </row>
    <row r="1012" spans="1:16" ht="15" customHeight="1" x14ac:dyDescent="0.2">
      <c r="A1012" s="73" t="str">
        <f t="shared" si="115"/>
        <v/>
      </c>
      <c r="B1012" s="72" t="str">
        <f t="shared" si="116"/>
        <v/>
      </c>
      <c r="C1012" s="36" t="s">
        <v>365</v>
      </c>
      <c r="D1012" s="36">
        <v>711</v>
      </c>
      <c r="E1012" s="68">
        <v>706</v>
      </c>
      <c r="F1012" s="35">
        <v>3004121</v>
      </c>
      <c r="G1012" s="35" t="s">
        <v>1365</v>
      </c>
      <c r="H1012" s="36" t="s">
        <v>10</v>
      </c>
      <c r="I1012" s="72"/>
      <c r="K1012">
        <v>1011</v>
      </c>
      <c r="L1012" s="12" t="str">
        <f t="shared" si="117"/>
        <v/>
      </c>
      <c r="M1012" s="12" t="str">
        <f t="shared" si="118"/>
        <v/>
      </c>
      <c r="N1012" s="74" t="str">
        <f t="shared" si="119"/>
        <v/>
      </c>
      <c r="O1012" t="str">
        <f t="shared" si="120"/>
        <v/>
      </c>
      <c r="P1012" s="12" t="str">
        <f t="shared" si="121"/>
        <v/>
      </c>
    </row>
    <row r="1013" spans="1:16" ht="15" customHeight="1" x14ac:dyDescent="0.2">
      <c r="A1013" s="73" t="str">
        <f t="shared" si="115"/>
        <v/>
      </c>
      <c r="B1013" s="72" t="str">
        <f t="shared" si="116"/>
        <v/>
      </c>
      <c r="C1013" s="36" t="s">
        <v>365</v>
      </c>
      <c r="D1013" s="36">
        <v>711</v>
      </c>
      <c r="E1013" s="68">
        <v>706</v>
      </c>
      <c r="F1013" s="35">
        <v>3004122</v>
      </c>
      <c r="G1013" s="35" t="s">
        <v>1365</v>
      </c>
      <c r="H1013" s="36" t="s">
        <v>0</v>
      </c>
      <c r="I1013" s="72"/>
      <c r="K1013">
        <v>1012</v>
      </c>
      <c r="L1013" s="12" t="str">
        <f t="shared" si="117"/>
        <v/>
      </c>
      <c r="M1013" s="12" t="str">
        <f t="shared" si="118"/>
        <v/>
      </c>
      <c r="N1013" s="74" t="str">
        <f t="shared" si="119"/>
        <v/>
      </c>
      <c r="O1013" t="str">
        <f t="shared" si="120"/>
        <v/>
      </c>
      <c r="P1013" s="12" t="str">
        <f t="shared" si="121"/>
        <v/>
      </c>
    </row>
    <row r="1014" spans="1:16" ht="15" customHeight="1" x14ac:dyDescent="0.2">
      <c r="A1014" s="73" t="str">
        <f t="shared" si="115"/>
        <v/>
      </c>
      <c r="B1014" s="72" t="str">
        <f t="shared" si="116"/>
        <v/>
      </c>
      <c r="C1014" s="36" t="s">
        <v>365</v>
      </c>
      <c r="D1014" s="36">
        <v>711</v>
      </c>
      <c r="E1014" s="68">
        <v>706</v>
      </c>
      <c r="F1014" s="35">
        <v>3003957</v>
      </c>
      <c r="G1014" s="35" t="s">
        <v>1299</v>
      </c>
      <c r="H1014" s="36" t="s">
        <v>10</v>
      </c>
      <c r="I1014" s="72"/>
      <c r="K1014">
        <v>1013</v>
      </c>
      <c r="L1014" s="12" t="str">
        <f t="shared" si="117"/>
        <v/>
      </c>
      <c r="M1014" s="12" t="str">
        <f t="shared" si="118"/>
        <v/>
      </c>
      <c r="N1014" s="74" t="str">
        <f t="shared" si="119"/>
        <v/>
      </c>
      <c r="O1014" t="str">
        <f t="shared" si="120"/>
        <v/>
      </c>
      <c r="P1014" s="12" t="str">
        <f t="shared" si="121"/>
        <v/>
      </c>
    </row>
    <row r="1015" spans="1:16" ht="15" customHeight="1" x14ac:dyDescent="0.2">
      <c r="A1015" s="73" t="str">
        <f t="shared" si="115"/>
        <v/>
      </c>
      <c r="B1015" s="72" t="str">
        <f t="shared" si="116"/>
        <v/>
      </c>
      <c r="C1015" s="36" t="s">
        <v>365</v>
      </c>
      <c r="D1015" s="36">
        <v>711</v>
      </c>
      <c r="E1015" s="68">
        <v>706</v>
      </c>
      <c r="F1015" s="35">
        <v>3003958</v>
      </c>
      <c r="G1015" s="35" t="s">
        <v>1299</v>
      </c>
      <c r="H1015" s="36" t="s">
        <v>0</v>
      </c>
      <c r="I1015" s="72"/>
      <c r="K1015">
        <v>1014</v>
      </c>
      <c r="L1015" s="12" t="str">
        <f t="shared" si="117"/>
        <v/>
      </c>
      <c r="M1015" s="12" t="str">
        <f t="shared" si="118"/>
        <v/>
      </c>
      <c r="N1015" s="74" t="str">
        <f t="shared" si="119"/>
        <v/>
      </c>
      <c r="O1015" t="str">
        <f t="shared" si="120"/>
        <v/>
      </c>
      <c r="P1015" s="12" t="str">
        <f t="shared" si="121"/>
        <v/>
      </c>
    </row>
    <row r="1016" spans="1:16" ht="15" customHeight="1" x14ac:dyDescent="0.2">
      <c r="A1016" s="73" t="str">
        <f t="shared" si="115"/>
        <v/>
      </c>
      <c r="B1016" s="72" t="str">
        <f t="shared" si="116"/>
        <v/>
      </c>
      <c r="C1016" s="36" t="s">
        <v>365</v>
      </c>
      <c r="D1016" s="36">
        <v>711</v>
      </c>
      <c r="E1016" s="68">
        <v>706</v>
      </c>
      <c r="F1016" s="35">
        <v>3004123</v>
      </c>
      <c r="G1016" s="35" t="s">
        <v>1366</v>
      </c>
      <c r="H1016" s="36" t="s">
        <v>10</v>
      </c>
      <c r="I1016" s="72"/>
      <c r="K1016">
        <v>1015</v>
      </c>
      <c r="L1016" s="12" t="str">
        <f t="shared" si="117"/>
        <v/>
      </c>
      <c r="M1016" s="12" t="str">
        <f t="shared" si="118"/>
        <v/>
      </c>
      <c r="N1016" s="74" t="str">
        <f t="shared" si="119"/>
        <v/>
      </c>
      <c r="O1016" t="str">
        <f t="shared" si="120"/>
        <v/>
      </c>
      <c r="P1016" s="12" t="str">
        <f t="shared" si="121"/>
        <v/>
      </c>
    </row>
    <row r="1017" spans="1:16" ht="15" customHeight="1" x14ac:dyDescent="0.2">
      <c r="A1017" s="73" t="str">
        <f t="shared" si="115"/>
        <v/>
      </c>
      <c r="B1017" s="72" t="str">
        <f t="shared" si="116"/>
        <v/>
      </c>
      <c r="C1017" s="36" t="s">
        <v>365</v>
      </c>
      <c r="D1017" s="36">
        <v>711</v>
      </c>
      <c r="E1017" s="68">
        <v>706</v>
      </c>
      <c r="F1017" s="35">
        <v>3004124</v>
      </c>
      <c r="G1017" s="35" t="s">
        <v>1366</v>
      </c>
      <c r="H1017" s="36" t="s">
        <v>0</v>
      </c>
      <c r="I1017" s="72"/>
      <c r="K1017">
        <v>1016</v>
      </c>
      <c r="L1017" s="12" t="str">
        <f t="shared" si="117"/>
        <v/>
      </c>
      <c r="M1017" s="12" t="str">
        <f t="shared" si="118"/>
        <v/>
      </c>
      <c r="N1017" s="74" t="str">
        <f t="shared" si="119"/>
        <v/>
      </c>
      <c r="O1017" t="str">
        <f t="shared" si="120"/>
        <v/>
      </c>
      <c r="P1017" s="12" t="str">
        <f t="shared" si="121"/>
        <v/>
      </c>
    </row>
    <row r="1018" spans="1:16" ht="15" customHeight="1" x14ac:dyDescent="0.2">
      <c r="A1018" s="73" t="str">
        <f t="shared" si="115"/>
        <v/>
      </c>
      <c r="B1018" s="72" t="str">
        <f t="shared" si="116"/>
        <v/>
      </c>
      <c r="C1018" s="36" t="s">
        <v>365</v>
      </c>
      <c r="D1018" s="36">
        <v>711</v>
      </c>
      <c r="E1018" s="68">
        <v>706</v>
      </c>
      <c r="F1018" s="35">
        <v>3003959</v>
      </c>
      <c r="G1018" s="35" t="s">
        <v>1300</v>
      </c>
      <c r="H1018" s="36" t="s">
        <v>10</v>
      </c>
      <c r="I1018" s="72"/>
      <c r="K1018">
        <v>1017</v>
      </c>
      <c r="L1018" s="12" t="str">
        <f t="shared" si="117"/>
        <v/>
      </c>
      <c r="M1018" s="12" t="str">
        <f t="shared" si="118"/>
        <v/>
      </c>
      <c r="N1018" s="74" t="str">
        <f t="shared" si="119"/>
        <v/>
      </c>
      <c r="O1018" t="str">
        <f t="shared" si="120"/>
        <v/>
      </c>
      <c r="P1018" s="12" t="str">
        <f t="shared" si="121"/>
        <v/>
      </c>
    </row>
    <row r="1019" spans="1:16" ht="15" customHeight="1" x14ac:dyDescent="0.2">
      <c r="A1019" s="73" t="str">
        <f t="shared" si="115"/>
        <v/>
      </c>
      <c r="B1019" s="72" t="str">
        <f t="shared" si="116"/>
        <v/>
      </c>
      <c r="C1019" s="36" t="s">
        <v>365</v>
      </c>
      <c r="D1019" s="36">
        <v>711</v>
      </c>
      <c r="E1019" s="68">
        <v>706</v>
      </c>
      <c r="F1019" s="35">
        <v>3003960</v>
      </c>
      <c r="G1019" s="35" t="s">
        <v>1300</v>
      </c>
      <c r="H1019" s="36" t="s">
        <v>0</v>
      </c>
      <c r="I1019" s="72"/>
      <c r="K1019">
        <v>1018</v>
      </c>
      <c r="L1019" s="12" t="str">
        <f t="shared" si="117"/>
        <v/>
      </c>
      <c r="M1019" s="12" t="str">
        <f t="shared" si="118"/>
        <v/>
      </c>
      <c r="N1019" s="74" t="str">
        <f t="shared" si="119"/>
        <v/>
      </c>
      <c r="O1019" t="str">
        <f t="shared" si="120"/>
        <v/>
      </c>
      <c r="P1019" s="12" t="str">
        <f t="shared" si="121"/>
        <v/>
      </c>
    </row>
    <row r="1020" spans="1:16" ht="15" customHeight="1" x14ac:dyDescent="0.2">
      <c r="A1020" s="73" t="str">
        <f t="shared" si="115"/>
        <v/>
      </c>
      <c r="B1020" s="72" t="str">
        <f t="shared" si="116"/>
        <v/>
      </c>
      <c r="C1020" s="36" t="s">
        <v>365</v>
      </c>
      <c r="D1020" s="36">
        <v>711</v>
      </c>
      <c r="E1020" s="68">
        <v>706</v>
      </c>
      <c r="F1020" s="35">
        <v>3004125</v>
      </c>
      <c r="G1020" s="35" t="s">
        <v>1367</v>
      </c>
      <c r="H1020" s="36" t="s">
        <v>10</v>
      </c>
      <c r="I1020" s="72"/>
      <c r="K1020">
        <v>1019</v>
      </c>
      <c r="L1020" s="12" t="str">
        <f t="shared" si="117"/>
        <v/>
      </c>
      <c r="M1020" s="12" t="str">
        <f t="shared" si="118"/>
        <v/>
      </c>
      <c r="N1020" s="74" t="str">
        <f t="shared" si="119"/>
        <v/>
      </c>
      <c r="O1020" t="str">
        <f t="shared" si="120"/>
        <v/>
      </c>
      <c r="P1020" s="12" t="str">
        <f t="shared" si="121"/>
        <v/>
      </c>
    </row>
    <row r="1021" spans="1:16" ht="15" customHeight="1" x14ac:dyDescent="0.2">
      <c r="A1021" s="73" t="str">
        <f t="shared" si="115"/>
        <v/>
      </c>
      <c r="B1021" s="72" t="str">
        <f t="shared" si="116"/>
        <v/>
      </c>
      <c r="C1021" s="36" t="s">
        <v>365</v>
      </c>
      <c r="D1021" s="36">
        <v>711</v>
      </c>
      <c r="E1021" s="68">
        <v>706</v>
      </c>
      <c r="F1021" s="35">
        <v>3004126</v>
      </c>
      <c r="G1021" s="35" t="s">
        <v>1367</v>
      </c>
      <c r="H1021" s="36" t="s">
        <v>0</v>
      </c>
      <c r="I1021" s="72"/>
      <c r="K1021">
        <v>1020</v>
      </c>
      <c r="L1021" s="12" t="str">
        <f t="shared" si="117"/>
        <v/>
      </c>
      <c r="M1021" s="12" t="str">
        <f t="shared" si="118"/>
        <v/>
      </c>
      <c r="N1021" s="74" t="str">
        <f t="shared" si="119"/>
        <v/>
      </c>
      <c r="O1021" t="str">
        <f t="shared" si="120"/>
        <v/>
      </c>
      <c r="P1021" s="12" t="str">
        <f t="shared" si="121"/>
        <v/>
      </c>
    </row>
    <row r="1022" spans="1:16" ht="15" customHeight="1" x14ac:dyDescent="0.2">
      <c r="A1022" s="73" t="str">
        <f t="shared" si="115"/>
        <v/>
      </c>
      <c r="B1022" s="72" t="str">
        <f t="shared" si="116"/>
        <v/>
      </c>
      <c r="C1022" s="36" t="s">
        <v>365</v>
      </c>
      <c r="D1022" s="36">
        <v>711</v>
      </c>
      <c r="E1022" s="68">
        <v>706</v>
      </c>
      <c r="F1022" s="35">
        <v>3003961</v>
      </c>
      <c r="G1022" s="35" t="s">
        <v>1301</v>
      </c>
      <c r="H1022" s="36" t="s">
        <v>10</v>
      </c>
      <c r="I1022" s="72"/>
      <c r="K1022">
        <v>1021</v>
      </c>
      <c r="L1022" s="12" t="str">
        <f t="shared" si="117"/>
        <v/>
      </c>
      <c r="M1022" s="12" t="str">
        <f t="shared" si="118"/>
        <v/>
      </c>
      <c r="N1022" s="74" t="str">
        <f t="shared" si="119"/>
        <v/>
      </c>
      <c r="O1022" t="str">
        <f t="shared" si="120"/>
        <v/>
      </c>
      <c r="P1022" s="12" t="str">
        <f t="shared" si="121"/>
        <v/>
      </c>
    </row>
    <row r="1023" spans="1:16" ht="15" customHeight="1" x14ac:dyDescent="0.2">
      <c r="A1023" s="73" t="str">
        <f t="shared" si="115"/>
        <v/>
      </c>
      <c r="B1023" s="72" t="str">
        <f t="shared" si="116"/>
        <v/>
      </c>
      <c r="C1023" s="36" t="s">
        <v>365</v>
      </c>
      <c r="D1023" s="36">
        <v>711</v>
      </c>
      <c r="E1023" s="68">
        <v>706</v>
      </c>
      <c r="F1023" s="35">
        <v>3003962</v>
      </c>
      <c r="G1023" s="35" t="s">
        <v>1301</v>
      </c>
      <c r="H1023" s="36" t="s">
        <v>0</v>
      </c>
      <c r="I1023" s="72"/>
      <c r="K1023">
        <v>1022</v>
      </c>
      <c r="L1023" s="12" t="str">
        <f t="shared" si="117"/>
        <v/>
      </c>
      <c r="M1023" s="12" t="str">
        <f t="shared" si="118"/>
        <v/>
      </c>
      <c r="N1023" s="74" t="str">
        <f t="shared" si="119"/>
        <v/>
      </c>
      <c r="O1023" t="str">
        <f t="shared" si="120"/>
        <v/>
      </c>
      <c r="P1023" s="12" t="str">
        <f t="shared" si="121"/>
        <v/>
      </c>
    </row>
    <row r="1024" spans="1:16" ht="15" customHeight="1" x14ac:dyDescent="0.2">
      <c r="A1024" s="73" t="str">
        <f t="shared" si="115"/>
        <v/>
      </c>
      <c r="B1024" s="72" t="str">
        <f t="shared" si="116"/>
        <v/>
      </c>
      <c r="C1024" s="36" t="s">
        <v>365</v>
      </c>
      <c r="D1024" s="36">
        <v>711</v>
      </c>
      <c r="E1024" s="68">
        <v>706</v>
      </c>
      <c r="F1024" s="35">
        <v>3004127</v>
      </c>
      <c r="G1024" s="35" t="s">
        <v>1368</v>
      </c>
      <c r="H1024" s="36" t="s">
        <v>10</v>
      </c>
      <c r="I1024" s="72"/>
      <c r="K1024">
        <v>1023</v>
      </c>
      <c r="L1024" s="12" t="str">
        <f t="shared" si="117"/>
        <v/>
      </c>
      <c r="M1024" s="12" t="str">
        <f t="shared" si="118"/>
        <v/>
      </c>
      <c r="N1024" s="74" t="str">
        <f t="shared" si="119"/>
        <v/>
      </c>
      <c r="O1024" t="str">
        <f t="shared" si="120"/>
        <v/>
      </c>
      <c r="P1024" s="12" t="str">
        <f t="shared" si="121"/>
        <v/>
      </c>
    </row>
    <row r="1025" spans="1:16" ht="15" customHeight="1" x14ac:dyDescent="0.2">
      <c r="A1025" s="73" t="str">
        <f t="shared" si="115"/>
        <v/>
      </c>
      <c r="B1025" s="72" t="str">
        <f t="shared" si="116"/>
        <v/>
      </c>
      <c r="C1025" s="36" t="s">
        <v>365</v>
      </c>
      <c r="D1025" s="36">
        <v>711</v>
      </c>
      <c r="E1025" s="68">
        <v>706</v>
      </c>
      <c r="F1025" s="35">
        <v>3004128</v>
      </c>
      <c r="G1025" s="35" t="s">
        <v>1368</v>
      </c>
      <c r="H1025" s="36" t="s">
        <v>0</v>
      </c>
      <c r="I1025" s="72"/>
      <c r="K1025">
        <v>1024</v>
      </c>
      <c r="L1025" s="12" t="str">
        <f t="shared" si="117"/>
        <v/>
      </c>
      <c r="M1025" s="12" t="str">
        <f t="shared" si="118"/>
        <v/>
      </c>
      <c r="N1025" s="74" t="str">
        <f t="shared" si="119"/>
        <v/>
      </c>
      <c r="O1025" t="str">
        <f t="shared" si="120"/>
        <v/>
      </c>
      <c r="P1025" s="12" t="str">
        <f t="shared" si="121"/>
        <v/>
      </c>
    </row>
    <row r="1026" spans="1:16" ht="15" customHeight="1" x14ac:dyDescent="0.2">
      <c r="A1026" s="73" t="str">
        <f t="shared" ref="A1026:A1089" si="122">IFERROR(RANK(B1026,$B$2:$B$1774,1),"")</f>
        <v/>
      </c>
      <c r="B1026" s="72" t="str">
        <f t="shared" si="116"/>
        <v/>
      </c>
      <c r="C1026" s="36" t="s">
        <v>365</v>
      </c>
      <c r="D1026" s="36">
        <v>711</v>
      </c>
      <c r="E1026" s="68">
        <v>706</v>
      </c>
      <c r="F1026" s="35">
        <v>3003963</v>
      </c>
      <c r="G1026" s="35" t="s">
        <v>1302</v>
      </c>
      <c r="H1026" s="36" t="s">
        <v>10</v>
      </c>
      <c r="I1026" s="72"/>
      <c r="K1026">
        <v>1025</v>
      </c>
      <c r="L1026" s="12" t="str">
        <f t="shared" si="117"/>
        <v/>
      </c>
      <c r="M1026" s="12" t="str">
        <f t="shared" si="118"/>
        <v/>
      </c>
      <c r="N1026" s="74" t="str">
        <f t="shared" si="119"/>
        <v/>
      </c>
      <c r="O1026" t="str">
        <f t="shared" si="120"/>
        <v/>
      </c>
      <c r="P1026" s="12" t="str">
        <f t="shared" si="121"/>
        <v/>
      </c>
    </row>
    <row r="1027" spans="1:16" ht="15" customHeight="1" x14ac:dyDescent="0.2">
      <c r="A1027" s="73" t="str">
        <f t="shared" si="122"/>
        <v/>
      </c>
      <c r="B1027" s="72" t="str">
        <f t="shared" ref="B1027:B1090" si="123">IFERROR(SEARCH($J$4,G1027)+ROW()/100000,"")</f>
        <v/>
      </c>
      <c r="C1027" s="36" t="s">
        <v>365</v>
      </c>
      <c r="D1027" s="36">
        <v>711</v>
      </c>
      <c r="E1027" s="68">
        <v>706</v>
      </c>
      <c r="F1027" s="35">
        <v>3003964</v>
      </c>
      <c r="G1027" s="35" t="s">
        <v>1302</v>
      </c>
      <c r="H1027" s="36" t="s">
        <v>0</v>
      </c>
      <c r="I1027" s="72"/>
      <c r="K1027">
        <v>1026</v>
      </c>
      <c r="L1027" s="12" t="str">
        <f t="shared" si="117"/>
        <v/>
      </c>
      <c r="M1027" s="12" t="str">
        <f t="shared" si="118"/>
        <v/>
      </c>
      <c r="N1027" s="74" t="str">
        <f t="shared" si="119"/>
        <v/>
      </c>
      <c r="O1027" t="str">
        <f t="shared" si="120"/>
        <v/>
      </c>
      <c r="P1027" s="12" t="str">
        <f t="shared" si="121"/>
        <v/>
      </c>
    </row>
    <row r="1028" spans="1:16" ht="15" customHeight="1" x14ac:dyDescent="0.2">
      <c r="A1028" s="73" t="str">
        <f t="shared" si="122"/>
        <v/>
      </c>
      <c r="B1028" s="72" t="str">
        <f t="shared" si="123"/>
        <v/>
      </c>
      <c r="C1028" s="36" t="s">
        <v>365</v>
      </c>
      <c r="D1028" s="36">
        <v>711</v>
      </c>
      <c r="E1028" s="68">
        <v>706</v>
      </c>
      <c r="F1028" s="35">
        <v>3004129</v>
      </c>
      <c r="G1028" s="35" t="s">
        <v>1369</v>
      </c>
      <c r="H1028" s="36" t="s">
        <v>10</v>
      </c>
      <c r="I1028" s="72"/>
      <c r="K1028">
        <v>1027</v>
      </c>
      <c r="L1028" s="12" t="str">
        <f t="shared" si="117"/>
        <v/>
      </c>
      <c r="M1028" s="12" t="str">
        <f t="shared" si="118"/>
        <v/>
      </c>
      <c r="N1028" s="74" t="str">
        <f t="shared" si="119"/>
        <v/>
      </c>
      <c r="O1028" t="str">
        <f t="shared" si="120"/>
        <v/>
      </c>
      <c r="P1028" s="12" t="str">
        <f t="shared" si="121"/>
        <v/>
      </c>
    </row>
    <row r="1029" spans="1:16" ht="15" customHeight="1" x14ac:dyDescent="0.2">
      <c r="A1029" s="73" t="str">
        <f t="shared" si="122"/>
        <v/>
      </c>
      <c r="B1029" s="72" t="str">
        <f t="shared" si="123"/>
        <v/>
      </c>
      <c r="C1029" s="36" t="s">
        <v>365</v>
      </c>
      <c r="D1029" s="36">
        <v>711</v>
      </c>
      <c r="E1029" s="68">
        <v>706</v>
      </c>
      <c r="F1029" s="35">
        <v>3004130</v>
      </c>
      <c r="G1029" s="35" t="s">
        <v>1369</v>
      </c>
      <c r="H1029" s="36" t="s">
        <v>0</v>
      </c>
      <c r="I1029" s="72"/>
      <c r="K1029">
        <v>1028</v>
      </c>
      <c r="L1029" s="12" t="str">
        <f t="shared" si="117"/>
        <v/>
      </c>
      <c r="M1029" s="12" t="str">
        <f t="shared" si="118"/>
        <v/>
      </c>
      <c r="N1029" s="74" t="str">
        <f t="shared" si="119"/>
        <v/>
      </c>
      <c r="O1029" t="str">
        <f t="shared" si="120"/>
        <v/>
      </c>
      <c r="P1029" s="12" t="str">
        <f t="shared" si="121"/>
        <v/>
      </c>
    </row>
    <row r="1030" spans="1:16" ht="15" customHeight="1" x14ac:dyDescent="0.2">
      <c r="A1030" s="73" t="str">
        <f t="shared" si="122"/>
        <v/>
      </c>
      <c r="B1030" s="72" t="str">
        <f t="shared" si="123"/>
        <v/>
      </c>
      <c r="C1030" s="36" t="s">
        <v>365</v>
      </c>
      <c r="D1030" s="36">
        <v>711</v>
      </c>
      <c r="E1030" s="68">
        <v>706</v>
      </c>
      <c r="F1030" s="35">
        <v>3003965</v>
      </c>
      <c r="G1030" s="35" t="s">
        <v>1303</v>
      </c>
      <c r="H1030" s="36" t="s">
        <v>10</v>
      </c>
      <c r="I1030" s="72"/>
      <c r="K1030">
        <v>1029</v>
      </c>
      <c r="L1030" s="12" t="str">
        <f t="shared" si="117"/>
        <v/>
      </c>
      <c r="M1030" s="12" t="str">
        <f t="shared" si="118"/>
        <v/>
      </c>
      <c r="N1030" s="74" t="str">
        <f t="shared" si="119"/>
        <v/>
      </c>
      <c r="O1030" t="str">
        <f t="shared" si="120"/>
        <v/>
      </c>
      <c r="P1030" s="12" t="str">
        <f t="shared" si="121"/>
        <v/>
      </c>
    </row>
    <row r="1031" spans="1:16" ht="15" customHeight="1" x14ac:dyDescent="0.2">
      <c r="A1031" s="73" t="str">
        <f t="shared" si="122"/>
        <v/>
      </c>
      <c r="B1031" s="72" t="str">
        <f t="shared" si="123"/>
        <v/>
      </c>
      <c r="C1031" s="36" t="s">
        <v>365</v>
      </c>
      <c r="D1031" s="36">
        <v>711</v>
      </c>
      <c r="E1031" s="68">
        <v>706</v>
      </c>
      <c r="F1031" s="35">
        <v>3003966</v>
      </c>
      <c r="G1031" s="35" t="s">
        <v>1303</v>
      </c>
      <c r="H1031" s="36" t="s">
        <v>0</v>
      </c>
      <c r="I1031" s="72"/>
      <c r="K1031">
        <v>1030</v>
      </c>
      <c r="L1031" s="12" t="str">
        <f t="shared" si="117"/>
        <v/>
      </c>
      <c r="M1031" s="12" t="str">
        <f t="shared" si="118"/>
        <v/>
      </c>
      <c r="N1031" s="74" t="str">
        <f t="shared" si="119"/>
        <v/>
      </c>
      <c r="O1031" t="str">
        <f t="shared" si="120"/>
        <v/>
      </c>
      <c r="P1031" s="12" t="str">
        <f t="shared" si="121"/>
        <v/>
      </c>
    </row>
    <row r="1032" spans="1:16" ht="15" customHeight="1" x14ac:dyDescent="0.2">
      <c r="A1032" s="73" t="str">
        <f t="shared" si="122"/>
        <v/>
      </c>
      <c r="B1032" s="72" t="str">
        <f t="shared" si="123"/>
        <v/>
      </c>
      <c r="C1032" s="36" t="s">
        <v>365</v>
      </c>
      <c r="D1032" s="36">
        <v>711</v>
      </c>
      <c r="E1032" s="68">
        <v>706</v>
      </c>
      <c r="F1032" s="35">
        <v>3004131</v>
      </c>
      <c r="G1032" s="35" t="s">
        <v>1370</v>
      </c>
      <c r="H1032" s="36" t="s">
        <v>10</v>
      </c>
      <c r="I1032" s="72"/>
      <c r="K1032">
        <v>1031</v>
      </c>
      <c r="L1032" s="12" t="str">
        <f t="shared" si="117"/>
        <v/>
      </c>
      <c r="M1032" s="12" t="str">
        <f t="shared" si="118"/>
        <v/>
      </c>
      <c r="N1032" s="74" t="str">
        <f t="shared" si="119"/>
        <v/>
      </c>
      <c r="O1032" t="str">
        <f t="shared" si="120"/>
        <v/>
      </c>
      <c r="P1032" s="12" t="str">
        <f t="shared" si="121"/>
        <v/>
      </c>
    </row>
    <row r="1033" spans="1:16" ht="15" customHeight="1" x14ac:dyDescent="0.2">
      <c r="A1033" s="73" t="str">
        <f t="shared" si="122"/>
        <v/>
      </c>
      <c r="B1033" s="72" t="str">
        <f t="shared" si="123"/>
        <v/>
      </c>
      <c r="C1033" s="36" t="s">
        <v>365</v>
      </c>
      <c r="D1033" s="36">
        <v>711</v>
      </c>
      <c r="E1033" s="68">
        <v>706</v>
      </c>
      <c r="F1033" s="35">
        <v>3004132</v>
      </c>
      <c r="G1033" s="35" t="s">
        <v>1370</v>
      </c>
      <c r="H1033" s="36" t="s">
        <v>0</v>
      </c>
      <c r="I1033" s="72"/>
      <c r="K1033">
        <v>1032</v>
      </c>
      <c r="L1033" s="12" t="str">
        <f t="shared" si="117"/>
        <v/>
      </c>
      <c r="M1033" s="12" t="str">
        <f t="shared" si="118"/>
        <v/>
      </c>
      <c r="N1033" s="74" t="str">
        <f t="shared" si="119"/>
        <v/>
      </c>
      <c r="O1033" t="str">
        <f t="shared" si="120"/>
        <v/>
      </c>
      <c r="P1033" s="12" t="str">
        <f t="shared" si="121"/>
        <v/>
      </c>
    </row>
    <row r="1034" spans="1:16" ht="15" customHeight="1" x14ac:dyDescent="0.2">
      <c r="A1034" s="73" t="str">
        <f t="shared" si="122"/>
        <v/>
      </c>
      <c r="B1034" s="72" t="str">
        <f t="shared" si="123"/>
        <v/>
      </c>
      <c r="C1034" s="36" t="s">
        <v>365</v>
      </c>
      <c r="D1034" s="36">
        <v>711</v>
      </c>
      <c r="E1034" s="68">
        <v>706</v>
      </c>
      <c r="F1034" s="35">
        <v>3003967</v>
      </c>
      <c r="G1034" s="35" t="s">
        <v>1304</v>
      </c>
      <c r="H1034" s="36" t="s">
        <v>10</v>
      </c>
      <c r="I1034" s="72"/>
      <c r="K1034">
        <v>1033</v>
      </c>
      <c r="L1034" s="12" t="str">
        <f t="shared" si="117"/>
        <v/>
      </c>
      <c r="M1034" s="12" t="str">
        <f t="shared" si="118"/>
        <v/>
      </c>
      <c r="N1034" s="74" t="str">
        <f t="shared" si="119"/>
        <v/>
      </c>
      <c r="O1034" t="str">
        <f t="shared" si="120"/>
        <v/>
      </c>
      <c r="P1034" s="12" t="str">
        <f t="shared" si="121"/>
        <v/>
      </c>
    </row>
    <row r="1035" spans="1:16" ht="15" customHeight="1" x14ac:dyDescent="0.2">
      <c r="A1035" s="73" t="str">
        <f t="shared" si="122"/>
        <v/>
      </c>
      <c r="B1035" s="72" t="str">
        <f t="shared" si="123"/>
        <v/>
      </c>
      <c r="C1035" s="36" t="s">
        <v>365</v>
      </c>
      <c r="D1035" s="36">
        <v>711</v>
      </c>
      <c r="E1035" s="68">
        <v>706</v>
      </c>
      <c r="F1035" s="35">
        <v>3003968</v>
      </c>
      <c r="G1035" s="35" t="s">
        <v>1304</v>
      </c>
      <c r="H1035" s="36" t="s">
        <v>0</v>
      </c>
      <c r="I1035" s="72"/>
      <c r="K1035">
        <v>1034</v>
      </c>
      <c r="L1035" s="12" t="str">
        <f t="shared" si="117"/>
        <v/>
      </c>
      <c r="M1035" s="12" t="str">
        <f t="shared" si="118"/>
        <v/>
      </c>
      <c r="N1035" s="74" t="str">
        <f t="shared" si="119"/>
        <v/>
      </c>
      <c r="O1035" t="str">
        <f t="shared" si="120"/>
        <v/>
      </c>
      <c r="P1035" s="12" t="str">
        <f t="shared" si="121"/>
        <v/>
      </c>
    </row>
    <row r="1036" spans="1:16" ht="15" customHeight="1" x14ac:dyDescent="0.2">
      <c r="A1036" s="73" t="str">
        <f t="shared" si="122"/>
        <v/>
      </c>
      <c r="B1036" s="72" t="str">
        <f t="shared" si="123"/>
        <v/>
      </c>
      <c r="C1036" s="36" t="s">
        <v>365</v>
      </c>
      <c r="D1036" s="36">
        <v>711</v>
      </c>
      <c r="E1036" s="68">
        <v>706</v>
      </c>
      <c r="F1036" s="35">
        <v>3004133</v>
      </c>
      <c r="G1036" s="35" t="s">
        <v>1371</v>
      </c>
      <c r="H1036" s="36" t="s">
        <v>10</v>
      </c>
      <c r="I1036" s="72"/>
      <c r="K1036">
        <v>1035</v>
      </c>
      <c r="L1036" s="12" t="str">
        <f t="shared" si="117"/>
        <v/>
      </c>
      <c r="M1036" s="12" t="str">
        <f t="shared" si="118"/>
        <v/>
      </c>
      <c r="N1036" s="74" t="str">
        <f t="shared" si="119"/>
        <v/>
      </c>
      <c r="O1036" t="str">
        <f t="shared" si="120"/>
        <v/>
      </c>
      <c r="P1036" s="12" t="str">
        <f t="shared" si="121"/>
        <v/>
      </c>
    </row>
    <row r="1037" spans="1:16" ht="15" customHeight="1" x14ac:dyDescent="0.2">
      <c r="A1037" s="73" t="str">
        <f t="shared" si="122"/>
        <v/>
      </c>
      <c r="B1037" s="72" t="str">
        <f t="shared" si="123"/>
        <v/>
      </c>
      <c r="C1037" s="36" t="s">
        <v>365</v>
      </c>
      <c r="D1037" s="36">
        <v>711</v>
      </c>
      <c r="E1037" s="68">
        <v>706</v>
      </c>
      <c r="F1037" s="35">
        <v>3004134</v>
      </c>
      <c r="G1037" s="35" t="s">
        <v>1371</v>
      </c>
      <c r="H1037" s="36" t="s">
        <v>0</v>
      </c>
      <c r="I1037" s="72"/>
      <c r="K1037">
        <v>1036</v>
      </c>
      <c r="L1037" s="12" t="str">
        <f t="shared" si="117"/>
        <v/>
      </c>
      <c r="M1037" s="12" t="str">
        <f t="shared" si="118"/>
        <v/>
      </c>
      <c r="N1037" s="74" t="str">
        <f t="shared" si="119"/>
        <v/>
      </c>
      <c r="O1037" t="str">
        <f t="shared" si="120"/>
        <v/>
      </c>
      <c r="P1037" s="12" t="str">
        <f t="shared" si="121"/>
        <v/>
      </c>
    </row>
    <row r="1038" spans="1:16" ht="15" customHeight="1" x14ac:dyDescent="0.2">
      <c r="A1038" s="73" t="str">
        <f t="shared" si="122"/>
        <v/>
      </c>
      <c r="B1038" s="72" t="str">
        <f t="shared" si="123"/>
        <v/>
      </c>
      <c r="C1038" s="36" t="s">
        <v>365</v>
      </c>
      <c r="D1038" s="36">
        <v>711</v>
      </c>
      <c r="E1038" s="68">
        <v>706</v>
      </c>
      <c r="F1038" s="35">
        <v>3003969</v>
      </c>
      <c r="G1038" s="35" t="s">
        <v>1305</v>
      </c>
      <c r="H1038" s="36" t="s">
        <v>10</v>
      </c>
      <c r="I1038" s="72"/>
      <c r="K1038">
        <v>1037</v>
      </c>
      <c r="L1038" s="12" t="str">
        <f t="shared" si="117"/>
        <v/>
      </c>
      <c r="M1038" s="12" t="str">
        <f t="shared" si="118"/>
        <v/>
      </c>
      <c r="N1038" s="74" t="str">
        <f t="shared" si="119"/>
        <v/>
      </c>
      <c r="O1038" t="str">
        <f t="shared" si="120"/>
        <v/>
      </c>
      <c r="P1038" s="12" t="str">
        <f t="shared" si="121"/>
        <v/>
      </c>
    </row>
    <row r="1039" spans="1:16" ht="15" customHeight="1" x14ac:dyDescent="0.2">
      <c r="A1039" s="73" t="str">
        <f t="shared" si="122"/>
        <v/>
      </c>
      <c r="B1039" s="72" t="str">
        <f t="shared" si="123"/>
        <v/>
      </c>
      <c r="C1039" s="36" t="s">
        <v>365</v>
      </c>
      <c r="D1039" s="36">
        <v>711</v>
      </c>
      <c r="E1039" s="68">
        <v>706</v>
      </c>
      <c r="F1039" s="35">
        <v>3003970</v>
      </c>
      <c r="G1039" s="35" t="s">
        <v>1305</v>
      </c>
      <c r="H1039" s="36" t="s">
        <v>0</v>
      </c>
      <c r="I1039" s="72"/>
      <c r="K1039">
        <v>1038</v>
      </c>
      <c r="L1039" s="12" t="str">
        <f t="shared" si="117"/>
        <v/>
      </c>
      <c r="M1039" s="12" t="str">
        <f t="shared" si="118"/>
        <v/>
      </c>
      <c r="N1039" s="74" t="str">
        <f t="shared" si="119"/>
        <v/>
      </c>
      <c r="O1039" t="str">
        <f t="shared" si="120"/>
        <v/>
      </c>
      <c r="P1039" s="12" t="str">
        <f t="shared" si="121"/>
        <v/>
      </c>
    </row>
    <row r="1040" spans="1:16" ht="15" customHeight="1" x14ac:dyDescent="0.2">
      <c r="A1040" s="73" t="str">
        <f t="shared" si="122"/>
        <v/>
      </c>
      <c r="B1040" s="72" t="str">
        <f t="shared" si="123"/>
        <v/>
      </c>
      <c r="C1040" s="36" t="s">
        <v>365</v>
      </c>
      <c r="D1040" s="36">
        <v>711</v>
      </c>
      <c r="E1040" s="68">
        <v>706</v>
      </c>
      <c r="F1040" s="35">
        <v>3004195</v>
      </c>
      <c r="G1040" s="35" t="s">
        <v>1395</v>
      </c>
      <c r="H1040" s="36" t="s">
        <v>1</v>
      </c>
      <c r="I1040" s="72"/>
      <c r="K1040">
        <v>1039</v>
      </c>
      <c r="L1040" s="12" t="str">
        <f t="shared" si="117"/>
        <v/>
      </c>
      <c r="M1040" s="12" t="str">
        <f t="shared" si="118"/>
        <v/>
      </c>
      <c r="N1040" s="74" t="str">
        <f t="shared" si="119"/>
        <v/>
      </c>
      <c r="O1040" t="str">
        <f t="shared" si="120"/>
        <v/>
      </c>
      <c r="P1040" s="12" t="str">
        <f t="shared" si="121"/>
        <v/>
      </c>
    </row>
    <row r="1041" spans="1:16" ht="15" customHeight="1" x14ac:dyDescent="0.2">
      <c r="A1041" s="73" t="str">
        <f t="shared" si="122"/>
        <v/>
      </c>
      <c r="B1041" s="72" t="str">
        <f t="shared" si="123"/>
        <v/>
      </c>
      <c r="C1041" s="36" t="s">
        <v>365</v>
      </c>
      <c r="D1041" s="36">
        <v>711</v>
      </c>
      <c r="E1041" s="68">
        <v>706</v>
      </c>
      <c r="F1041" s="35">
        <v>3004073</v>
      </c>
      <c r="G1041" s="35" t="s">
        <v>1341</v>
      </c>
      <c r="H1041" s="36" t="s">
        <v>10</v>
      </c>
      <c r="I1041" s="72"/>
      <c r="K1041">
        <v>1040</v>
      </c>
      <c r="L1041" s="12" t="str">
        <f t="shared" si="117"/>
        <v/>
      </c>
      <c r="M1041" s="12" t="str">
        <f t="shared" si="118"/>
        <v/>
      </c>
      <c r="N1041" s="74" t="str">
        <f t="shared" si="119"/>
        <v/>
      </c>
      <c r="O1041" t="str">
        <f t="shared" si="120"/>
        <v/>
      </c>
      <c r="P1041" s="12" t="str">
        <f t="shared" si="121"/>
        <v/>
      </c>
    </row>
    <row r="1042" spans="1:16" ht="15" customHeight="1" x14ac:dyDescent="0.2">
      <c r="A1042" s="73" t="str">
        <f t="shared" si="122"/>
        <v/>
      </c>
      <c r="B1042" s="72" t="str">
        <f t="shared" si="123"/>
        <v/>
      </c>
      <c r="C1042" s="36" t="s">
        <v>365</v>
      </c>
      <c r="D1042" s="36">
        <v>711</v>
      </c>
      <c r="E1042" s="68">
        <v>706</v>
      </c>
      <c r="F1042" s="35">
        <v>3004074</v>
      </c>
      <c r="G1042" s="35" t="s">
        <v>1341</v>
      </c>
      <c r="H1042" s="36" t="s">
        <v>0</v>
      </c>
      <c r="I1042" s="72"/>
      <c r="K1042">
        <v>1041</v>
      </c>
      <c r="L1042" s="12" t="str">
        <f t="shared" si="117"/>
        <v/>
      </c>
      <c r="M1042" s="12" t="str">
        <f t="shared" si="118"/>
        <v/>
      </c>
      <c r="N1042" s="74" t="str">
        <f t="shared" si="119"/>
        <v/>
      </c>
      <c r="O1042" t="str">
        <f t="shared" si="120"/>
        <v/>
      </c>
      <c r="P1042" s="12" t="str">
        <f t="shared" si="121"/>
        <v/>
      </c>
    </row>
    <row r="1043" spans="1:16" ht="15" customHeight="1" x14ac:dyDescent="0.2">
      <c r="A1043" s="73" t="str">
        <f t="shared" si="122"/>
        <v/>
      </c>
      <c r="B1043" s="72" t="str">
        <f t="shared" si="123"/>
        <v/>
      </c>
      <c r="C1043" s="36" t="s">
        <v>365</v>
      </c>
      <c r="D1043" s="36">
        <v>711</v>
      </c>
      <c r="E1043" s="68">
        <v>706</v>
      </c>
      <c r="F1043" s="35">
        <v>3003909</v>
      </c>
      <c r="G1043" s="35" t="s">
        <v>1275</v>
      </c>
      <c r="H1043" s="36" t="s">
        <v>10</v>
      </c>
      <c r="I1043" s="72"/>
      <c r="K1043">
        <v>1042</v>
      </c>
      <c r="L1043" s="12" t="str">
        <f t="shared" si="117"/>
        <v/>
      </c>
      <c r="M1043" s="12" t="str">
        <f t="shared" si="118"/>
        <v/>
      </c>
      <c r="N1043" s="74" t="str">
        <f t="shared" si="119"/>
        <v/>
      </c>
      <c r="O1043" t="str">
        <f t="shared" si="120"/>
        <v/>
      </c>
      <c r="P1043" s="12" t="str">
        <f t="shared" si="121"/>
        <v/>
      </c>
    </row>
    <row r="1044" spans="1:16" ht="15" customHeight="1" x14ac:dyDescent="0.2">
      <c r="A1044" s="73" t="str">
        <f t="shared" si="122"/>
        <v/>
      </c>
      <c r="B1044" s="72" t="str">
        <f t="shared" si="123"/>
        <v/>
      </c>
      <c r="C1044" s="36" t="s">
        <v>365</v>
      </c>
      <c r="D1044" s="36">
        <v>711</v>
      </c>
      <c r="E1044" s="68">
        <v>706</v>
      </c>
      <c r="F1044" s="35">
        <v>3003910</v>
      </c>
      <c r="G1044" s="35" t="s">
        <v>1275</v>
      </c>
      <c r="H1044" s="36" t="s">
        <v>0</v>
      </c>
      <c r="I1044" s="72"/>
      <c r="K1044">
        <v>1043</v>
      </c>
      <c r="L1044" s="12" t="str">
        <f t="shared" si="117"/>
        <v/>
      </c>
      <c r="M1044" s="12" t="str">
        <f t="shared" si="118"/>
        <v/>
      </c>
      <c r="N1044" s="74" t="str">
        <f t="shared" si="119"/>
        <v/>
      </c>
      <c r="O1044" t="str">
        <f t="shared" si="120"/>
        <v/>
      </c>
      <c r="P1044" s="12" t="str">
        <f t="shared" si="121"/>
        <v/>
      </c>
    </row>
    <row r="1045" spans="1:16" ht="15" customHeight="1" x14ac:dyDescent="0.2">
      <c r="A1045" s="73" t="str">
        <f t="shared" si="122"/>
        <v/>
      </c>
      <c r="B1045" s="72" t="str">
        <f t="shared" si="123"/>
        <v/>
      </c>
      <c r="C1045" s="36" t="s">
        <v>365</v>
      </c>
      <c r="D1045" s="36">
        <v>711</v>
      </c>
      <c r="E1045" s="68">
        <v>706</v>
      </c>
      <c r="F1045" s="35">
        <v>3004075</v>
      </c>
      <c r="G1045" s="35" t="s">
        <v>1342</v>
      </c>
      <c r="H1045" s="36" t="s">
        <v>10</v>
      </c>
      <c r="I1045" s="72"/>
      <c r="K1045">
        <v>1044</v>
      </c>
      <c r="L1045" s="12" t="str">
        <f t="shared" si="117"/>
        <v/>
      </c>
      <c r="M1045" s="12" t="str">
        <f t="shared" si="118"/>
        <v/>
      </c>
      <c r="N1045" s="74" t="str">
        <f t="shared" si="119"/>
        <v/>
      </c>
      <c r="O1045" t="str">
        <f t="shared" si="120"/>
        <v/>
      </c>
      <c r="P1045" s="12" t="str">
        <f t="shared" si="121"/>
        <v/>
      </c>
    </row>
    <row r="1046" spans="1:16" ht="15" customHeight="1" x14ac:dyDescent="0.2">
      <c r="A1046" s="73" t="str">
        <f t="shared" si="122"/>
        <v/>
      </c>
      <c r="B1046" s="72" t="str">
        <f t="shared" si="123"/>
        <v/>
      </c>
      <c r="C1046" s="36" t="s">
        <v>365</v>
      </c>
      <c r="D1046" s="36">
        <v>711</v>
      </c>
      <c r="E1046" s="68">
        <v>706</v>
      </c>
      <c r="F1046" s="35">
        <v>3004076</v>
      </c>
      <c r="G1046" s="35" t="s">
        <v>1342</v>
      </c>
      <c r="H1046" s="36" t="s">
        <v>0</v>
      </c>
      <c r="I1046" s="72"/>
      <c r="K1046">
        <v>1045</v>
      </c>
      <c r="L1046" s="12" t="str">
        <f t="shared" si="117"/>
        <v/>
      </c>
      <c r="M1046" s="12" t="str">
        <f t="shared" si="118"/>
        <v/>
      </c>
      <c r="N1046" s="74" t="str">
        <f t="shared" si="119"/>
        <v/>
      </c>
      <c r="O1046" t="str">
        <f t="shared" si="120"/>
        <v/>
      </c>
      <c r="P1046" s="12" t="str">
        <f t="shared" si="121"/>
        <v/>
      </c>
    </row>
    <row r="1047" spans="1:16" ht="15" customHeight="1" x14ac:dyDescent="0.2">
      <c r="A1047" s="73" t="str">
        <f t="shared" si="122"/>
        <v/>
      </c>
      <c r="B1047" s="72" t="str">
        <f t="shared" si="123"/>
        <v/>
      </c>
      <c r="C1047" s="36" t="s">
        <v>365</v>
      </c>
      <c r="D1047" s="36">
        <v>711</v>
      </c>
      <c r="E1047" s="68">
        <v>706</v>
      </c>
      <c r="F1047" s="35">
        <v>3003911</v>
      </c>
      <c r="G1047" s="35" t="s">
        <v>1276</v>
      </c>
      <c r="H1047" s="36" t="s">
        <v>10</v>
      </c>
      <c r="I1047" s="72"/>
      <c r="K1047">
        <v>1046</v>
      </c>
      <c r="L1047" s="12" t="str">
        <f t="shared" si="117"/>
        <v/>
      </c>
      <c r="M1047" s="12" t="str">
        <f t="shared" si="118"/>
        <v/>
      </c>
      <c r="N1047" s="74" t="str">
        <f t="shared" si="119"/>
        <v/>
      </c>
      <c r="O1047" t="str">
        <f t="shared" si="120"/>
        <v/>
      </c>
      <c r="P1047" s="12" t="str">
        <f t="shared" si="121"/>
        <v/>
      </c>
    </row>
    <row r="1048" spans="1:16" ht="15" customHeight="1" x14ac:dyDescent="0.2">
      <c r="A1048" s="73" t="str">
        <f t="shared" si="122"/>
        <v/>
      </c>
      <c r="B1048" s="72" t="str">
        <f t="shared" si="123"/>
        <v/>
      </c>
      <c r="C1048" s="36" t="s">
        <v>365</v>
      </c>
      <c r="D1048" s="36">
        <v>711</v>
      </c>
      <c r="E1048" s="68">
        <v>706</v>
      </c>
      <c r="F1048" s="35">
        <v>3003912</v>
      </c>
      <c r="G1048" s="35" t="s">
        <v>1276</v>
      </c>
      <c r="H1048" s="36" t="s">
        <v>0</v>
      </c>
      <c r="I1048" s="72"/>
      <c r="K1048">
        <v>1047</v>
      </c>
      <c r="L1048" s="12" t="str">
        <f t="shared" si="117"/>
        <v/>
      </c>
      <c r="M1048" s="12" t="str">
        <f t="shared" si="118"/>
        <v/>
      </c>
      <c r="N1048" s="74" t="str">
        <f t="shared" si="119"/>
        <v/>
      </c>
      <c r="O1048" t="str">
        <f t="shared" si="120"/>
        <v/>
      </c>
      <c r="P1048" s="12" t="str">
        <f t="shared" si="121"/>
        <v/>
      </c>
    </row>
    <row r="1049" spans="1:16" ht="15" customHeight="1" x14ac:dyDescent="0.2">
      <c r="A1049" s="73" t="str">
        <f t="shared" si="122"/>
        <v/>
      </c>
      <c r="B1049" s="72" t="str">
        <f t="shared" si="123"/>
        <v/>
      </c>
      <c r="C1049" s="36" t="s">
        <v>365</v>
      </c>
      <c r="D1049" s="36">
        <v>711</v>
      </c>
      <c r="E1049" s="68">
        <v>706</v>
      </c>
      <c r="F1049" s="35">
        <v>3004077</v>
      </c>
      <c r="G1049" s="35" t="s">
        <v>1343</v>
      </c>
      <c r="H1049" s="36" t="s">
        <v>10</v>
      </c>
      <c r="I1049" s="72"/>
      <c r="K1049">
        <v>1048</v>
      </c>
      <c r="L1049" s="12" t="str">
        <f t="shared" si="117"/>
        <v/>
      </c>
      <c r="M1049" s="12" t="str">
        <f t="shared" si="118"/>
        <v/>
      </c>
      <c r="N1049" s="74" t="str">
        <f t="shared" si="119"/>
        <v/>
      </c>
      <c r="O1049" t="str">
        <f t="shared" si="120"/>
        <v/>
      </c>
      <c r="P1049" s="12" t="str">
        <f t="shared" si="121"/>
        <v/>
      </c>
    </row>
    <row r="1050" spans="1:16" ht="15" customHeight="1" x14ac:dyDescent="0.2">
      <c r="A1050" s="73" t="str">
        <f t="shared" si="122"/>
        <v/>
      </c>
      <c r="B1050" s="72" t="str">
        <f t="shared" si="123"/>
        <v/>
      </c>
      <c r="C1050" s="36" t="s">
        <v>365</v>
      </c>
      <c r="D1050" s="36">
        <v>711</v>
      </c>
      <c r="E1050" s="68">
        <v>706</v>
      </c>
      <c r="F1050" s="35">
        <v>3004078</v>
      </c>
      <c r="G1050" s="35" t="s">
        <v>1343</v>
      </c>
      <c r="H1050" s="36" t="s">
        <v>0</v>
      </c>
      <c r="I1050" s="72"/>
      <c r="K1050">
        <v>1049</v>
      </c>
      <c r="L1050" s="12" t="str">
        <f t="shared" si="117"/>
        <v/>
      </c>
      <c r="M1050" s="12" t="str">
        <f t="shared" si="118"/>
        <v/>
      </c>
      <c r="N1050" s="74" t="str">
        <f t="shared" si="119"/>
        <v/>
      </c>
      <c r="O1050" t="str">
        <f t="shared" si="120"/>
        <v/>
      </c>
      <c r="P1050" s="12" t="str">
        <f t="shared" si="121"/>
        <v/>
      </c>
    </row>
    <row r="1051" spans="1:16" ht="15" customHeight="1" x14ac:dyDescent="0.2">
      <c r="A1051" s="73" t="str">
        <f t="shared" si="122"/>
        <v/>
      </c>
      <c r="B1051" s="72" t="str">
        <f t="shared" si="123"/>
        <v/>
      </c>
      <c r="C1051" s="36" t="s">
        <v>365</v>
      </c>
      <c r="D1051" s="36">
        <v>711</v>
      </c>
      <c r="E1051" s="68">
        <v>706</v>
      </c>
      <c r="F1051" s="35">
        <v>3003913</v>
      </c>
      <c r="G1051" s="35" t="s">
        <v>1277</v>
      </c>
      <c r="H1051" s="36" t="s">
        <v>10</v>
      </c>
      <c r="I1051" s="72"/>
      <c r="K1051">
        <v>1050</v>
      </c>
      <c r="L1051" s="12" t="str">
        <f t="shared" si="117"/>
        <v/>
      </c>
      <c r="M1051" s="12" t="str">
        <f t="shared" si="118"/>
        <v/>
      </c>
      <c r="N1051" s="74" t="str">
        <f t="shared" si="119"/>
        <v/>
      </c>
      <c r="O1051" t="str">
        <f t="shared" si="120"/>
        <v/>
      </c>
      <c r="P1051" s="12" t="str">
        <f t="shared" si="121"/>
        <v/>
      </c>
    </row>
    <row r="1052" spans="1:16" ht="15" customHeight="1" x14ac:dyDescent="0.2">
      <c r="A1052" s="73" t="str">
        <f t="shared" si="122"/>
        <v/>
      </c>
      <c r="B1052" s="72" t="str">
        <f t="shared" si="123"/>
        <v/>
      </c>
      <c r="C1052" s="36" t="s">
        <v>365</v>
      </c>
      <c r="D1052" s="36">
        <v>711</v>
      </c>
      <c r="E1052" s="68">
        <v>706</v>
      </c>
      <c r="F1052" s="35">
        <v>3003914</v>
      </c>
      <c r="G1052" s="35" t="s">
        <v>1277</v>
      </c>
      <c r="H1052" s="36" t="s">
        <v>0</v>
      </c>
      <c r="I1052" s="72"/>
      <c r="K1052">
        <v>1051</v>
      </c>
      <c r="L1052" s="12" t="str">
        <f t="shared" si="117"/>
        <v/>
      </c>
      <c r="M1052" s="12" t="str">
        <f t="shared" si="118"/>
        <v/>
      </c>
      <c r="N1052" s="74" t="str">
        <f t="shared" si="119"/>
        <v/>
      </c>
      <c r="O1052" t="str">
        <f t="shared" si="120"/>
        <v/>
      </c>
      <c r="P1052" s="12" t="str">
        <f t="shared" si="121"/>
        <v/>
      </c>
    </row>
    <row r="1053" spans="1:16" ht="15" customHeight="1" x14ac:dyDescent="0.2">
      <c r="A1053" s="73" t="str">
        <f t="shared" si="122"/>
        <v/>
      </c>
      <c r="B1053" s="72" t="str">
        <f t="shared" si="123"/>
        <v/>
      </c>
      <c r="C1053" s="36" t="s">
        <v>365</v>
      </c>
      <c r="D1053" s="36">
        <v>711</v>
      </c>
      <c r="E1053" s="68">
        <v>706</v>
      </c>
      <c r="F1053" s="35">
        <v>3004079</v>
      </c>
      <c r="G1053" s="35" t="s">
        <v>1344</v>
      </c>
      <c r="H1053" s="36" t="s">
        <v>10</v>
      </c>
      <c r="I1053" s="72"/>
      <c r="K1053">
        <v>1052</v>
      </c>
      <c r="L1053" s="12" t="str">
        <f t="shared" si="117"/>
        <v/>
      </c>
      <c r="M1053" s="12" t="str">
        <f t="shared" si="118"/>
        <v/>
      </c>
      <c r="N1053" s="74" t="str">
        <f t="shared" si="119"/>
        <v/>
      </c>
      <c r="O1053" t="str">
        <f t="shared" si="120"/>
        <v/>
      </c>
      <c r="P1053" s="12" t="str">
        <f t="shared" si="121"/>
        <v/>
      </c>
    </row>
    <row r="1054" spans="1:16" ht="15" customHeight="1" x14ac:dyDescent="0.2">
      <c r="A1054" s="73" t="str">
        <f t="shared" si="122"/>
        <v/>
      </c>
      <c r="B1054" s="72" t="str">
        <f t="shared" si="123"/>
        <v/>
      </c>
      <c r="C1054" s="36" t="s">
        <v>365</v>
      </c>
      <c r="D1054" s="36">
        <v>711</v>
      </c>
      <c r="E1054" s="68">
        <v>706</v>
      </c>
      <c r="F1054" s="35">
        <v>3004080</v>
      </c>
      <c r="G1054" s="35" t="s">
        <v>1344</v>
      </c>
      <c r="H1054" s="36" t="s">
        <v>0</v>
      </c>
      <c r="I1054" s="72"/>
      <c r="K1054">
        <v>1053</v>
      </c>
      <c r="L1054" s="12" t="str">
        <f t="shared" si="117"/>
        <v/>
      </c>
      <c r="M1054" s="12" t="str">
        <f t="shared" si="118"/>
        <v/>
      </c>
      <c r="N1054" s="74" t="str">
        <f t="shared" si="119"/>
        <v/>
      </c>
      <c r="O1054" t="str">
        <f t="shared" si="120"/>
        <v/>
      </c>
      <c r="P1054" s="12" t="str">
        <f t="shared" si="121"/>
        <v/>
      </c>
    </row>
    <row r="1055" spans="1:16" ht="15" customHeight="1" x14ac:dyDescent="0.2">
      <c r="A1055" s="73" t="str">
        <f t="shared" si="122"/>
        <v/>
      </c>
      <c r="B1055" s="72" t="str">
        <f t="shared" si="123"/>
        <v/>
      </c>
      <c r="C1055" s="36" t="s">
        <v>365</v>
      </c>
      <c r="D1055" s="36">
        <v>711</v>
      </c>
      <c r="E1055" s="68">
        <v>706</v>
      </c>
      <c r="F1055" s="35">
        <v>3003915</v>
      </c>
      <c r="G1055" s="35" t="s">
        <v>1278</v>
      </c>
      <c r="H1055" s="36" t="s">
        <v>10</v>
      </c>
      <c r="I1055" s="72"/>
      <c r="K1055">
        <v>1054</v>
      </c>
      <c r="L1055" s="12" t="str">
        <f t="shared" si="117"/>
        <v/>
      </c>
      <c r="M1055" s="12" t="str">
        <f t="shared" si="118"/>
        <v/>
      </c>
      <c r="N1055" s="74" t="str">
        <f t="shared" si="119"/>
        <v/>
      </c>
      <c r="O1055" t="str">
        <f t="shared" si="120"/>
        <v/>
      </c>
      <c r="P1055" s="12" t="str">
        <f t="shared" si="121"/>
        <v/>
      </c>
    </row>
    <row r="1056" spans="1:16" ht="15" customHeight="1" x14ac:dyDescent="0.2">
      <c r="A1056" s="73" t="str">
        <f t="shared" si="122"/>
        <v/>
      </c>
      <c r="B1056" s="72" t="str">
        <f t="shared" si="123"/>
        <v/>
      </c>
      <c r="C1056" s="36" t="s">
        <v>365</v>
      </c>
      <c r="D1056" s="36">
        <v>711</v>
      </c>
      <c r="E1056" s="68">
        <v>706</v>
      </c>
      <c r="F1056" s="35">
        <v>3003916</v>
      </c>
      <c r="G1056" s="35" t="s">
        <v>1278</v>
      </c>
      <c r="H1056" s="36" t="s">
        <v>0</v>
      </c>
      <c r="I1056" s="72"/>
      <c r="K1056">
        <v>1055</v>
      </c>
      <c r="L1056" s="12" t="str">
        <f t="shared" si="117"/>
        <v/>
      </c>
      <c r="M1056" s="12" t="str">
        <f t="shared" si="118"/>
        <v/>
      </c>
      <c r="N1056" s="74" t="str">
        <f t="shared" si="119"/>
        <v/>
      </c>
      <c r="O1056" t="str">
        <f t="shared" si="120"/>
        <v/>
      </c>
      <c r="P1056" s="12" t="str">
        <f t="shared" si="121"/>
        <v/>
      </c>
    </row>
    <row r="1057" spans="1:16" ht="15" customHeight="1" x14ac:dyDescent="0.2">
      <c r="A1057" s="73" t="str">
        <f t="shared" si="122"/>
        <v/>
      </c>
      <c r="B1057" s="72" t="str">
        <f t="shared" si="123"/>
        <v/>
      </c>
      <c r="C1057" s="36" t="s">
        <v>365</v>
      </c>
      <c r="D1057" s="36">
        <v>711</v>
      </c>
      <c r="E1057" s="68">
        <v>706</v>
      </c>
      <c r="F1057" s="35">
        <v>3004081</v>
      </c>
      <c r="G1057" s="35" t="s">
        <v>1345</v>
      </c>
      <c r="H1057" s="36" t="s">
        <v>10</v>
      </c>
      <c r="I1057" s="72"/>
      <c r="K1057">
        <v>1056</v>
      </c>
      <c r="L1057" s="12" t="str">
        <f t="shared" si="117"/>
        <v/>
      </c>
      <c r="M1057" s="12" t="str">
        <f t="shared" si="118"/>
        <v/>
      </c>
      <c r="N1057" s="74" t="str">
        <f t="shared" si="119"/>
        <v/>
      </c>
      <c r="O1057" t="str">
        <f t="shared" si="120"/>
        <v/>
      </c>
      <c r="P1057" s="12" t="str">
        <f t="shared" si="121"/>
        <v/>
      </c>
    </row>
    <row r="1058" spans="1:16" ht="15" customHeight="1" x14ac:dyDescent="0.2">
      <c r="A1058" s="73" t="str">
        <f t="shared" si="122"/>
        <v/>
      </c>
      <c r="B1058" s="72" t="str">
        <f t="shared" si="123"/>
        <v/>
      </c>
      <c r="C1058" s="36" t="s">
        <v>365</v>
      </c>
      <c r="D1058" s="36">
        <v>711</v>
      </c>
      <c r="E1058" s="68">
        <v>706</v>
      </c>
      <c r="F1058" s="35">
        <v>3004082</v>
      </c>
      <c r="G1058" s="35" t="s">
        <v>1345</v>
      </c>
      <c r="H1058" s="36" t="s">
        <v>0</v>
      </c>
      <c r="I1058" s="72"/>
      <c r="K1058">
        <v>1057</v>
      </c>
      <c r="L1058" s="12" t="str">
        <f t="shared" si="117"/>
        <v/>
      </c>
      <c r="M1058" s="12" t="str">
        <f t="shared" si="118"/>
        <v/>
      </c>
      <c r="N1058" s="74" t="str">
        <f t="shared" si="119"/>
        <v/>
      </c>
      <c r="O1058" t="str">
        <f t="shared" si="120"/>
        <v/>
      </c>
      <c r="P1058" s="12" t="str">
        <f t="shared" si="121"/>
        <v/>
      </c>
    </row>
    <row r="1059" spans="1:16" ht="15" customHeight="1" x14ac:dyDescent="0.2">
      <c r="A1059" s="73" t="str">
        <f t="shared" si="122"/>
        <v/>
      </c>
      <c r="B1059" s="72" t="str">
        <f t="shared" si="123"/>
        <v/>
      </c>
      <c r="C1059" s="36" t="s">
        <v>365</v>
      </c>
      <c r="D1059" s="36">
        <v>711</v>
      </c>
      <c r="E1059" s="68">
        <v>706</v>
      </c>
      <c r="F1059" s="35">
        <v>3003917</v>
      </c>
      <c r="G1059" s="35" t="s">
        <v>1279</v>
      </c>
      <c r="H1059" s="36" t="s">
        <v>10</v>
      </c>
      <c r="I1059" s="72"/>
      <c r="K1059">
        <v>1058</v>
      </c>
      <c r="L1059" s="12" t="str">
        <f t="shared" si="117"/>
        <v/>
      </c>
      <c r="M1059" s="12" t="str">
        <f t="shared" si="118"/>
        <v/>
      </c>
      <c r="N1059" s="74" t="str">
        <f t="shared" si="119"/>
        <v/>
      </c>
      <c r="O1059" t="str">
        <f t="shared" si="120"/>
        <v/>
      </c>
      <c r="P1059" s="12" t="str">
        <f t="shared" si="121"/>
        <v/>
      </c>
    </row>
    <row r="1060" spans="1:16" ht="15" customHeight="1" x14ac:dyDescent="0.2">
      <c r="A1060" s="73" t="str">
        <f t="shared" si="122"/>
        <v/>
      </c>
      <c r="B1060" s="72" t="str">
        <f t="shared" si="123"/>
        <v/>
      </c>
      <c r="C1060" s="36" t="s">
        <v>365</v>
      </c>
      <c r="D1060" s="36">
        <v>711</v>
      </c>
      <c r="E1060" s="68">
        <v>706</v>
      </c>
      <c r="F1060" s="35">
        <v>3003918</v>
      </c>
      <c r="G1060" s="35" t="s">
        <v>1279</v>
      </c>
      <c r="H1060" s="36" t="s">
        <v>0</v>
      </c>
      <c r="I1060" s="72"/>
      <c r="K1060">
        <v>1059</v>
      </c>
      <c r="L1060" s="12" t="str">
        <f t="shared" si="117"/>
        <v/>
      </c>
      <c r="M1060" s="12" t="str">
        <f t="shared" si="118"/>
        <v/>
      </c>
      <c r="N1060" s="74" t="str">
        <f t="shared" si="119"/>
        <v/>
      </c>
      <c r="O1060" t="str">
        <f t="shared" si="120"/>
        <v/>
      </c>
      <c r="P1060" s="12" t="str">
        <f t="shared" si="121"/>
        <v/>
      </c>
    </row>
    <row r="1061" spans="1:16" ht="15" customHeight="1" x14ac:dyDescent="0.2">
      <c r="A1061" s="73" t="str">
        <f t="shared" si="122"/>
        <v/>
      </c>
      <c r="B1061" s="72" t="str">
        <f t="shared" si="123"/>
        <v/>
      </c>
      <c r="C1061" s="36" t="s">
        <v>365</v>
      </c>
      <c r="D1061" s="36">
        <v>711</v>
      </c>
      <c r="E1061" s="68">
        <v>706</v>
      </c>
      <c r="F1061" s="35">
        <v>3003971</v>
      </c>
      <c r="G1061" s="35" t="s">
        <v>1306</v>
      </c>
      <c r="H1061" s="36" t="s">
        <v>10</v>
      </c>
      <c r="I1061" s="72"/>
      <c r="K1061">
        <v>1060</v>
      </c>
      <c r="L1061" s="12" t="str">
        <f t="shared" si="117"/>
        <v/>
      </c>
      <c r="M1061" s="12" t="str">
        <f t="shared" si="118"/>
        <v/>
      </c>
      <c r="N1061" s="74" t="str">
        <f t="shared" si="119"/>
        <v/>
      </c>
      <c r="O1061" t="str">
        <f t="shared" si="120"/>
        <v/>
      </c>
      <c r="P1061" s="12" t="str">
        <f t="shared" si="121"/>
        <v/>
      </c>
    </row>
    <row r="1062" spans="1:16" ht="15" customHeight="1" x14ac:dyDescent="0.2">
      <c r="A1062" s="73" t="str">
        <f t="shared" si="122"/>
        <v/>
      </c>
      <c r="B1062" s="72" t="str">
        <f t="shared" si="123"/>
        <v/>
      </c>
      <c r="C1062" s="36" t="s">
        <v>365</v>
      </c>
      <c r="D1062" s="36">
        <v>711</v>
      </c>
      <c r="E1062" s="68">
        <v>706</v>
      </c>
      <c r="F1062" s="35">
        <v>3004050</v>
      </c>
      <c r="G1062" s="35" t="s">
        <v>1306</v>
      </c>
      <c r="H1062" s="36" t="s">
        <v>0</v>
      </c>
      <c r="I1062" s="72"/>
      <c r="K1062">
        <v>1061</v>
      </c>
      <c r="L1062" s="12" t="str">
        <f t="shared" ref="L1062:L1125" si="124">IFERROR(VLOOKUP($K1062,$A$2:$H$1774,4,FALSE),"")</f>
        <v/>
      </c>
      <c r="M1062" s="12" t="str">
        <f t="shared" ref="M1062:M1125" si="125">IFERROR(VLOOKUP($K1062,$A$2:$H$1774,5,FALSE),"")</f>
        <v/>
      </c>
      <c r="N1062" s="74" t="str">
        <f t="shared" ref="N1062:N1125" si="126">IFERROR(VLOOKUP($K1062,$A$2:$H$1774,6,FALSE),"")</f>
        <v/>
      </c>
      <c r="O1062" t="str">
        <f t="shared" ref="O1062:O1125" si="127">IFERROR(VLOOKUP($K1062,$A$2:$H$1774,7,FALSE),"")</f>
        <v/>
      </c>
      <c r="P1062" s="12" t="str">
        <f t="shared" ref="P1062:P1125" si="128">IFERROR(VLOOKUP($K1062,$A$2:$H$1774,8,FALSE),"")</f>
        <v/>
      </c>
    </row>
    <row r="1063" spans="1:16" ht="15" customHeight="1" x14ac:dyDescent="0.2">
      <c r="A1063" s="73" t="str">
        <f t="shared" si="122"/>
        <v/>
      </c>
      <c r="B1063" s="72" t="str">
        <f t="shared" si="123"/>
        <v/>
      </c>
      <c r="C1063" s="36" t="s">
        <v>365</v>
      </c>
      <c r="D1063" s="36">
        <v>711</v>
      </c>
      <c r="E1063" s="68">
        <v>706</v>
      </c>
      <c r="F1063" s="35">
        <v>3003726</v>
      </c>
      <c r="G1063" s="35" t="s">
        <v>1138</v>
      </c>
      <c r="H1063" s="36" t="s">
        <v>10</v>
      </c>
      <c r="I1063" s="72"/>
      <c r="K1063">
        <v>1062</v>
      </c>
      <c r="L1063" s="12" t="str">
        <f t="shared" si="124"/>
        <v/>
      </c>
      <c r="M1063" s="12" t="str">
        <f t="shared" si="125"/>
        <v/>
      </c>
      <c r="N1063" s="74" t="str">
        <f t="shared" si="126"/>
        <v/>
      </c>
      <c r="O1063" t="str">
        <f t="shared" si="127"/>
        <v/>
      </c>
      <c r="P1063" s="12" t="str">
        <f t="shared" si="128"/>
        <v/>
      </c>
    </row>
    <row r="1064" spans="1:16" ht="15" customHeight="1" x14ac:dyDescent="0.2">
      <c r="A1064" s="73" t="str">
        <f t="shared" si="122"/>
        <v/>
      </c>
      <c r="B1064" s="72" t="str">
        <f t="shared" si="123"/>
        <v/>
      </c>
      <c r="C1064" s="36" t="s">
        <v>365</v>
      </c>
      <c r="D1064" s="36">
        <v>711</v>
      </c>
      <c r="E1064" s="68">
        <v>706</v>
      </c>
      <c r="F1064" s="35">
        <v>3003727</v>
      </c>
      <c r="G1064" s="35" t="s">
        <v>1138</v>
      </c>
      <c r="H1064" s="36" t="s">
        <v>0</v>
      </c>
      <c r="I1064" s="72"/>
      <c r="K1064">
        <v>1063</v>
      </c>
      <c r="L1064" s="12" t="str">
        <f t="shared" si="124"/>
        <v/>
      </c>
      <c r="M1064" s="12" t="str">
        <f t="shared" si="125"/>
        <v/>
      </c>
      <c r="N1064" s="74" t="str">
        <f t="shared" si="126"/>
        <v/>
      </c>
      <c r="O1064" t="str">
        <f t="shared" si="127"/>
        <v/>
      </c>
      <c r="P1064" s="12" t="str">
        <f t="shared" si="128"/>
        <v/>
      </c>
    </row>
    <row r="1065" spans="1:16" ht="15" customHeight="1" x14ac:dyDescent="0.2">
      <c r="A1065" s="73" t="str">
        <f t="shared" si="122"/>
        <v/>
      </c>
      <c r="B1065" s="72" t="str">
        <f t="shared" si="123"/>
        <v/>
      </c>
      <c r="C1065" s="36" t="s">
        <v>365</v>
      </c>
      <c r="D1065" s="36">
        <v>711</v>
      </c>
      <c r="E1065" s="68">
        <v>706</v>
      </c>
      <c r="F1065" s="35">
        <v>3004051</v>
      </c>
      <c r="G1065" s="35" t="s">
        <v>1330</v>
      </c>
      <c r="H1065" s="36" t="s">
        <v>10</v>
      </c>
      <c r="I1065" s="72"/>
      <c r="K1065">
        <v>1064</v>
      </c>
      <c r="L1065" s="12" t="str">
        <f t="shared" si="124"/>
        <v/>
      </c>
      <c r="M1065" s="12" t="str">
        <f t="shared" si="125"/>
        <v/>
      </c>
      <c r="N1065" s="74" t="str">
        <f t="shared" si="126"/>
        <v/>
      </c>
      <c r="O1065" t="str">
        <f t="shared" si="127"/>
        <v/>
      </c>
      <c r="P1065" s="12" t="str">
        <f t="shared" si="128"/>
        <v/>
      </c>
    </row>
    <row r="1066" spans="1:16" ht="15" customHeight="1" x14ac:dyDescent="0.2">
      <c r="A1066" s="73" t="str">
        <f t="shared" si="122"/>
        <v/>
      </c>
      <c r="B1066" s="72" t="str">
        <f t="shared" si="123"/>
        <v/>
      </c>
      <c r="C1066" s="36" t="s">
        <v>365</v>
      </c>
      <c r="D1066" s="36">
        <v>711</v>
      </c>
      <c r="E1066" s="68">
        <v>706</v>
      </c>
      <c r="F1066" s="35">
        <v>3004052</v>
      </c>
      <c r="G1066" s="35" t="s">
        <v>1330</v>
      </c>
      <c r="H1066" s="36" t="s">
        <v>0</v>
      </c>
      <c r="I1066" s="72"/>
      <c r="K1066">
        <v>1065</v>
      </c>
      <c r="L1066" s="12" t="str">
        <f t="shared" si="124"/>
        <v/>
      </c>
      <c r="M1066" s="12" t="str">
        <f t="shared" si="125"/>
        <v/>
      </c>
      <c r="N1066" s="74" t="str">
        <f t="shared" si="126"/>
        <v/>
      </c>
      <c r="O1066" t="str">
        <f t="shared" si="127"/>
        <v/>
      </c>
      <c r="P1066" s="12" t="str">
        <f t="shared" si="128"/>
        <v/>
      </c>
    </row>
    <row r="1067" spans="1:16" ht="15" customHeight="1" x14ac:dyDescent="0.2">
      <c r="A1067" s="73" t="str">
        <f t="shared" si="122"/>
        <v/>
      </c>
      <c r="B1067" s="72" t="str">
        <f t="shared" si="123"/>
        <v/>
      </c>
      <c r="C1067" s="36" t="s">
        <v>365</v>
      </c>
      <c r="D1067" s="36">
        <v>711</v>
      </c>
      <c r="E1067" s="68">
        <v>706</v>
      </c>
      <c r="F1067" s="35">
        <v>3003728</v>
      </c>
      <c r="G1067" s="35" t="s">
        <v>1139</v>
      </c>
      <c r="H1067" s="36" t="s">
        <v>10</v>
      </c>
      <c r="I1067" s="72"/>
      <c r="K1067">
        <v>1066</v>
      </c>
      <c r="L1067" s="12" t="str">
        <f t="shared" si="124"/>
        <v/>
      </c>
      <c r="M1067" s="12" t="str">
        <f t="shared" si="125"/>
        <v/>
      </c>
      <c r="N1067" s="74" t="str">
        <f t="shared" si="126"/>
        <v/>
      </c>
      <c r="O1067" t="str">
        <f t="shared" si="127"/>
        <v/>
      </c>
      <c r="P1067" s="12" t="str">
        <f t="shared" si="128"/>
        <v/>
      </c>
    </row>
    <row r="1068" spans="1:16" ht="15" customHeight="1" x14ac:dyDescent="0.2">
      <c r="A1068" s="73" t="str">
        <f t="shared" si="122"/>
        <v/>
      </c>
      <c r="B1068" s="72" t="str">
        <f t="shared" si="123"/>
        <v/>
      </c>
      <c r="C1068" s="36" t="s">
        <v>365</v>
      </c>
      <c r="D1068" s="36">
        <v>711</v>
      </c>
      <c r="E1068" s="68">
        <v>706</v>
      </c>
      <c r="F1068" s="35">
        <v>3003729</v>
      </c>
      <c r="G1068" s="35" t="s">
        <v>1139</v>
      </c>
      <c r="H1068" s="36" t="s">
        <v>0</v>
      </c>
      <c r="I1068" s="72"/>
      <c r="K1068">
        <v>1067</v>
      </c>
      <c r="L1068" s="12" t="str">
        <f t="shared" si="124"/>
        <v/>
      </c>
      <c r="M1068" s="12" t="str">
        <f t="shared" si="125"/>
        <v/>
      </c>
      <c r="N1068" s="74" t="str">
        <f t="shared" si="126"/>
        <v/>
      </c>
      <c r="O1068" t="str">
        <f t="shared" si="127"/>
        <v/>
      </c>
      <c r="P1068" s="12" t="str">
        <f t="shared" si="128"/>
        <v/>
      </c>
    </row>
    <row r="1069" spans="1:16" ht="15" customHeight="1" x14ac:dyDescent="0.2">
      <c r="A1069" s="73" t="str">
        <f t="shared" si="122"/>
        <v/>
      </c>
      <c r="B1069" s="72" t="str">
        <f t="shared" si="123"/>
        <v/>
      </c>
      <c r="C1069" s="36" t="s">
        <v>365</v>
      </c>
      <c r="D1069" s="36">
        <v>711</v>
      </c>
      <c r="E1069" s="68">
        <v>706</v>
      </c>
      <c r="F1069" s="35">
        <v>3004053</v>
      </c>
      <c r="G1069" s="35" t="s">
        <v>1331</v>
      </c>
      <c r="H1069" s="36" t="s">
        <v>10</v>
      </c>
      <c r="I1069" s="72"/>
      <c r="K1069">
        <v>1068</v>
      </c>
      <c r="L1069" s="12" t="str">
        <f t="shared" si="124"/>
        <v/>
      </c>
      <c r="M1069" s="12" t="str">
        <f t="shared" si="125"/>
        <v/>
      </c>
      <c r="N1069" s="74" t="str">
        <f t="shared" si="126"/>
        <v/>
      </c>
      <c r="O1069" t="str">
        <f t="shared" si="127"/>
        <v/>
      </c>
      <c r="P1069" s="12" t="str">
        <f t="shared" si="128"/>
        <v/>
      </c>
    </row>
    <row r="1070" spans="1:16" ht="15" customHeight="1" x14ac:dyDescent="0.2">
      <c r="A1070" s="73" t="str">
        <f t="shared" si="122"/>
        <v/>
      </c>
      <c r="B1070" s="72" t="str">
        <f t="shared" si="123"/>
        <v/>
      </c>
      <c r="C1070" s="36" t="s">
        <v>365</v>
      </c>
      <c r="D1070" s="36">
        <v>711</v>
      </c>
      <c r="E1070" s="68">
        <v>706</v>
      </c>
      <c r="F1070" s="35">
        <v>3004054</v>
      </c>
      <c r="G1070" s="35" t="s">
        <v>1331</v>
      </c>
      <c r="H1070" s="36" t="s">
        <v>0</v>
      </c>
      <c r="I1070" s="72"/>
      <c r="K1070">
        <v>1069</v>
      </c>
      <c r="L1070" s="12" t="str">
        <f t="shared" si="124"/>
        <v/>
      </c>
      <c r="M1070" s="12" t="str">
        <f t="shared" si="125"/>
        <v/>
      </c>
      <c r="N1070" s="74" t="str">
        <f t="shared" si="126"/>
        <v/>
      </c>
      <c r="O1070" t="str">
        <f t="shared" si="127"/>
        <v/>
      </c>
      <c r="P1070" s="12" t="str">
        <f t="shared" si="128"/>
        <v/>
      </c>
    </row>
    <row r="1071" spans="1:16" ht="15" customHeight="1" x14ac:dyDescent="0.2">
      <c r="A1071" s="73" t="str">
        <f t="shared" si="122"/>
        <v/>
      </c>
      <c r="B1071" s="72" t="str">
        <f t="shared" si="123"/>
        <v/>
      </c>
      <c r="C1071" s="36" t="s">
        <v>365</v>
      </c>
      <c r="D1071" s="36">
        <v>711</v>
      </c>
      <c r="E1071" s="68">
        <v>706</v>
      </c>
      <c r="F1071" s="35">
        <v>3003730</v>
      </c>
      <c r="G1071" s="35" t="s">
        <v>1140</v>
      </c>
      <c r="H1071" s="36" t="s">
        <v>10</v>
      </c>
      <c r="I1071" s="72"/>
      <c r="K1071">
        <v>1070</v>
      </c>
      <c r="L1071" s="12" t="str">
        <f t="shared" si="124"/>
        <v/>
      </c>
      <c r="M1071" s="12" t="str">
        <f t="shared" si="125"/>
        <v/>
      </c>
      <c r="N1071" s="74" t="str">
        <f t="shared" si="126"/>
        <v/>
      </c>
      <c r="O1071" t="str">
        <f t="shared" si="127"/>
        <v/>
      </c>
      <c r="P1071" s="12" t="str">
        <f t="shared" si="128"/>
        <v/>
      </c>
    </row>
    <row r="1072" spans="1:16" ht="15" customHeight="1" x14ac:dyDescent="0.2">
      <c r="A1072" s="73" t="str">
        <f t="shared" si="122"/>
        <v/>
      </c>
      <c r="B1072" s="72" t="str">
        <f t="shared" si="123"/>
        <v/>
      </c>
      <c r="C1072" s="36" t="s">
        <v>365</v>
      </c>
      <c r="D1072" s="36">
        <v>711</v>
      </c>
      <c r="E1072" s="68">
        <v>706</v>
      </c>
      <c r="F1072" s="35">
        <v>3003731</v>
      </c>
      <c r="G1072" s="35" t="s">
        <v>1140</v>
      </c>
      <c r="H1072" s="36" t="s">
        <v>0</v>
      </c>
      <c r="I1072" s="72"/>
      <c r="K1072">
        <v>1071</v>
      </c>
      <c r="L1072" s="12" t="str">
        <f t="shared" si="124"/>
        <v/>
      </c>
      <c r="M1072" s="12" t="str">
        <f t="shared" si="125"/>
        <v/>
      </c>
      <c r="N1072" s="74" t="str">
        <f t="shared" si="126"/>
        <v/>
      </c>
      <c r="O1072" t="str">
        <f t="shared" si="127"/>
        <v/>
      </c>
      <c r="P1072" s="12" t="str">
        <f t="shared" si="128"/>
        <v/>
      </c>
    </row>
    <row r="1073" spans="1:16" ht="15" customHeight="1" x14ac:dyDescent="0.2">
      <c r="A1073" s="73" t="str">
        <f t="shared" si="122"/>
        <v/>
      </c>
      <c r="B1073" s="72" t="str">
        <f t="shared" si="123"/>
        <v/>
      </c>
      <c r="C1073" s="36" t="s">
        <v>365</v>
      </c>
      <c r="D1073" s="36">
        <v>711</v>
      </c>
      <c r="E1073" s="68">
        <v>706</v>
      </c>
      <c r="F1073" s="35">
        <v>3004055</v>
      </c>
      <c r="G1073" s="35" t="s">
        <v>1332</v>
      </c>
      <c r="H1073" s="36" t="s">
        <v>10</v>
      </c>
      <c r="I1073" s="72"/>
      <c r="K1073">
        <v>1072</v>
      </c>
      <c r="L1073" s="12" t="str">
        <f t="shared" si="124"/>
        <v/>
      </c>
      <c r="M1073" s="12" t="str">
        <f t="shared" si="125"/>
        <v/>
      </c>
      <c r="N1073" s="74" t="str">
        <f t="shared" si="126"/>
        <v/>
      </c>
      <c r="O1073" t="str">
        <f t="shared" si="127"/>
        <v/>
      </c>
      <c r="P1073" s="12" t="str">
        <f t="shared" si="128"/>
        <v/>
      </c>
    </row>
    <row r="1074" spans="1:16" ht="15" customHeight="1" x14ac:dyDescent="0.2">
      <c r="A1074" s="73" t="str">
        <f t="shared" si="122"/>
        <v/>
      </c>
      <c r="B1074" s="72" t="str">
        <f t="shared" si="123"/>
        <v/>
      </c>
      <c r="C1074" s="36" t="s">
        <v>365</v>
      </c>
      <c r="D1074" s="36">
        <v>711</v>
      </c>
      <c r="E1074" s="68">
        <v>706</v>
      </c>
      <c r="F1074" s="35">
        <v>3004056</v>
      </c>
      <c r="G1074" s="35" t="s">
        <v>1332</v>
      </c>
      <c r="H1074" s="36" t="s">
        <v>0</v>
      </c>
      <c r="I1074" s="72"/>
      <c r="K1074">
        <v>1073</v>
      </c>
      <c r="L1074" s="12" t="str">
        <f t="shared" si="124"/>
        <v/>
      </c>
      <c r="M1074" s="12" t="str">
        <f t="shared" si="125"/>
        <v/>
      </c>
      <c r="N1074" s="74" t="str">
        <f t="shared" si="126"/>
        <v/>
      </c>
      <c r="O1074" t="str">
        <f t="shared" si="127"/>
        <v/>
      </c>
      <c r="P1074" s="12" t="str">
        <f t="shared" si="128"/>
        <v/>
      </c>
    </row>
    <row r="1075" spans="1:16" ht="15" customHeight="1" x14ac:dyDescent="0.2">
      <c r="A1075" s="73" t="str">
        <f t="shared" si="122"/>
        <v/>
      </c>
      <c r="B1075" s="72" t="str">
        <f t="shared" si="123"/>
        <v/>
      </c>
      <c r="C1075" s="36" t="s">
        <v>365</v>
      </c>
      <c r="D1075" s="36">
        <v>711</v>
      </c>
      <c r="E1075" s="68">
        <v>706</v>
      </c>
      <c r="F1075" s="35">
        <v>3003732</v>
      </c>
      <c r="G1075" s="35" t="s">
        <v>1141</v>
      </c>
      <c r="H1075" s="36" t="s">
        <v>10</v>
      </c>
      <c r="I1075" s="72"/>
      <c r="K1075">
        <v>1074</v>
      </c>
      <c r="L1075" s="12" t="str">
        <f t="shared" si="124"/>
        <v/>
      </c>
      <c r="M1075" s="12" t="str">
        <f t="shared" si="125"/>
        <v/>
      </c>
      <c r="N1075" s="74" t="str">
        <f t="shared" si="126"/>
        <v/>
      </c>
      <c r="O1075" t="str">
        <f t="shared" si="127"/>
        <v/>
      </c>
      <c r="P1075" s="12" t="str">
        <f t="shared" si="128"/>
        <v/>
      </c>
    </row>
    <row r="1076" spans="1:16" ht="15" customHeight="1" x14ac:dyDescent="0.2">
      <c r="A1076" s="73" t="str">
        <f t="shared" si="122"/>
        <v/>
      </c>
      <c r="B1076" s="72" t="str">
        <f t="shared" si="123"/>
        <v/>
      </c>
      <c r="C1076" s="36" t="s">
        <v>365</v>
      </c>
      <c r="D1076" s="36">
        <v>711</v>
      </c>
      <c r="E1076" s="68">
        <v>706</v>
      </c>
      <c r="F1076" s="35">
        <v>3003733</v>
      </c>
      <c r="G1076" s="35" t="s">
        <v>1141</v>
      </c>
      <c r="H1076" s="36" t="s">
        <v>0</v>
      </c>
      <c r="I1076" s="72"/>
      <c r="K1076">
        <v>1075</v>
      </c>
      <c r="L1076" s="12" t="str">
        <f t="shared" si="124"/>
        <v/>
      </c>
      <c r="M1076" s="12" t="str">
        <f t="shared" si="125"/>
        <v/>
      </c>
      <c r="N1076" s="74" t="str">
        <f t="shared" si="126"/>
        <v/>
      </c>
      <c r="O1076" t="str">
        <f t="shared" si="127"/>
        <v/>
      </c>
      <c r="P1076" s="12" t="str">
        <f t="shared" si="128"/>
        <v/>
      </c>
    </row>
    <row r="1077" spans="1:16" ht="15" customHeight="1" x14ac:dyDescent="0.2">
      <c r="A1077" s="73" t="str">
        <f t="shared" si="122"/>
        <v/>
      </c>
      <c r="B1077" s="72" t="str">
        <f t="shared" si="123"/>
        <v/>
      </c>
      <c r="C1077" s="36" t="s">
        <v>365</v>
      </c>
      <c r="D1077" s="36">
        <v>711</v>
      </c>
      <c r="E1077" s="68">
        <v>706</v>
      </c>
      <c r="F1077" s="35">
        <v>3004057</v>
      </c>
      <c r="G1077" s="35" t="s">
        <v>1333</v>
      </c>
      <c r="H1077" s="36" t="s">
        <v>10</v>
      </c>
      <c r="I1077" s="72"/>
      <c r="K1077">
        <v>1076</v>
      </c>
      <c r="L1077" s="12" t="str">
        <f t="shared" si="124"/>
        <v/>
      </c>
      <c r="M1077" s="12" t="str">
        <f t="shared" si="125"/>
        <v/>
      </c>
      <c r="N1077" s="74" t="str">
        <f t="shared" si="126"/>
        <v/>
      </c>
      <c r="O1077" t="str">
        <f t="shared" si="127"/>
        <v/>
      </c>
      <c r="P1077" s="12" t="str">
        <f t="shared" si="128"/>
        <v/>
      </c>
    </row>
    <row r="1078" spans="1:16" ht="15" customHeight="1" x14ac:dyDescent="0.2">
      <c r="A1078" s="73" t="str">
        <f t="shared" si="122"/>
        <v/>
      </c>
      <c r="B1078" s="72" t="str">
        <f t="shared" si="123"/>
        <v/>
      </c>
      <c r="C1078" s="36" t="s">
        <v>365</v>
      </c>
      <c r="D1078" s="36">
        <v>711</v>
      </c>
      <c r="E1078" s="68">
        <v>706</v>
      </c>
      <c r="F1078" s="35">
        <v>3004058</v>
      </c>
      <c r="G1078" s="35" t="s">
        <v>1333</v>
      </c>
      <c r="H1078" s="36" t="s">
        <v>0</v>
      </c>
      <c r="I1078" s="72"/>
      <c r="K1078">
        <v>1077</v>
      </c>
      <c r="L1078" s="12" t="str">
        <f t="shared" si="124"/>
        <v/>
      </c>
      <c r="M1078" s="12" t="str">
        <f t="shared" si="125"/>
        <v/>
      </c>
      <c r="N1078" s="74" t="str">
        <f t="shared" si="126"/>
        <v/>
      </c>
      <c r="O1078" t="str">
        <f t="shared" si="127"/>
        <v/>
      </c>
      <c r="P1078" s="12" t="str">
        <f t="shared" si="128"/>
        <v/>
      </c>
    </row>
    <row r="1079" spans="1:16" ht="15" customHeight="1" x14ac:dyDescent="0.2">
      <c r="A1079" s="73" t="str">
        <f t="shared" si="122"/>
        <v/>
      </c>
      <c r="B1079" s="72" t="str">
        <f t="shared" si="123"/>
        <v/>
      </c>
      <c r="C1079" s="36" t="s">
        <v>365</v>
      </c>
      <c r="D1079" s="36">
        <v>711</v>
      </c>
      <c r="E1079" s="68">
        <v>706</v>
      </c>
      <c r="F1079" s="35">
        <v>3003734</v>
      </c>
      <c r="G1079" s="35" t="s">
        <v>1142</v>
      </c>
      <c r="H1079" s="36" t="s">
        <v>10</v>
      </c>
      <c r="I1079" s="72"/>
      <c r="K1079">
        <v>1078</v>
      </c>
      <c r="L1079" s="12" t="str">
        <f t="shared" si="124"/>
        <v/>
      </c>
      <c r="M1079" s="12" t="str">
        <f t="shared" si="125"/>
        <v/>
      </c>
      <c r="N1079" s="74" t="str">
        <f t="shared" si="126"/>
        <v/>
      </c>
      <c r="O1079" t="str">
        <f t="shared" si="127"/>
        <v/>
      </c>
      <c r="P1079" s="12" t="str">
        <f t="shared" si="128"/>
        <v/>
      </c>
    </row>
    <row r="1080" spans="1:16" ht="15" customHeight="1" x14ac:dyDescent="0.2">
      <c r="A1080" s="73" t="str">
        <f t="shared" si="122"/>
        <v/>
      </c>
      <c r="B1080" s="72" t="str">
        <f t="shared" si="123"/>
        <v/>
      </c>
      <c r="C1080" s="36" t="s">
        <v>365</v>
      </c>
      <c r="D1080" s="36">
        <v>711</v>
      </c>
      <c r="E1080" s="68">
        <v>706</v>
      </c>
      <c r="F1080" s="35">
        <v>3003735</v>
      </c>
      <c r="G1080" s="35" t="s">
        <v>1142</v>
      </c>
      <c r="H1080" s="36" t="s">
        <v>0</v>
      </c>
      <c r="I1080" s="72"/>
      <c r="K1080">
        <v>1079</v>
      </c>
      <c r="L1080" s="12" t="str">
        <f t="shared" si="124"/>
        <v/>
      </c>
      <c r="M1080" s="12" t="str">
        <f t="shared" si="125"/>
        <v/>
      </c>
      <c r="N1080" s="74" t="str">
        <f t="shared" si="126"/>
        <v/>
      </c>
      <c r="O1080" t="str">
        <f t="shared" si="127"/>
        <v/>
      </c>
      <c r="P1080" s="12" t="str">
        <f t="shared" si="128"/>
        <v/>
      </c>
    </row>
    <row r="1081" spans="1:16" ht="15" customHeight="1" x14ac:dyDescent="0.2">
      <c r="A1081" s="73" t="str">
        <f t="shared" si="122"/>
        <v/>
      </c>
      <c r="B1081" s="72" t="str">
        <f t="shared" si="123"/>
        <v/>
      </c>
      <c r="C1081" s="36" t="s">
        <v>365</v>
      </c>
      <c r="D1081" s="36">
        <v>711</v>
      </c>
      <c r="E1081" s="68">
        <v>706</v>
      </c>
      <c r="F1081" s="35">
        <v>3004059</v>
      </c>
      <c r="G1081" s="35" t="s">
        <v>1334</v>
      </c>
      <c r="H1081" s="36" t="s">
        <v>10</v>
      </c>
      <c r="I1081" s="72"/>
      <c r="K1081">
        <v>1080</v>
      </c>
      <c r="L1081" s="12" t="str">
        <f t="shared" si="124"/>
        <v/>
      </c>
      <c r="M1081" s="12" t="str">
        <f t="shared" si="125"/>
        <v/>
      </c>
      <c r="N1081" s="74" t="str">
        <f t="shared" si="126"/>
        <v/>
      </c>
      <c r="O1081" t="str">
        <f t="shared" si="127"/>
        <v/>
      </c>
      <c r="P1081" s="12" t="str">
        <f t="shared" si="128"/>
        <v/>
      </c>
    </row>
    <row r="1082" spans="1:16" ht="15" customHeight="1" x14ac:dyDescent="0.2">
      <c r="A1082" s="73" t="str">
        <f t="shared" si="122"/>
        <v/>
      </c>
      <c r="B1082" s="72" t="str">
        <f t="shared" si="123"/>
        <v/>
      </c>
      <c r="C1082" s="36" t="s">
        <v>365</v>
      </c>
      <c r="D1082" s="36">
        <v>711</v>
      </c>
      <c r="E1082" s="68">
        <v>706</v>
      </c>
      <c r="F1082" s="35">
        <v>3004060</v>
      </c>
      <c r="G1082" s="35" t="s">
        <v>1334</v>
      </c>
      <c r="H1082" s="36" t="s">
        <v>0</v>
      </c>
      <c r="I1082" s="72"/>
      <c r="K1082">
        <v>1081</v>
      </c>
      <c r="L1082" s="12" t="str">
        <f t="shared" si="124"/>
        <v/>
      </c>
      <c r="M1082" s="12" t="str">
        <f t="shared" si="125"/>
        <v/>
      </c>
      <c r="N1082" s="74" t="str">
        <f t="shared" si="126"/>
        <v/>
      </c>
      <c r="O1082" t="str">
        <f t="shared" si="127"/>
        <v/>
      </c>
      <c r="P1082" s="12" t="str">
        <f t="shared" si="128"/>
        <v/>
      </c>
    </row>
    <row r="1083" spans="1:16" ht="15" customHeight="1" x14ac:dyDescent="0.2">
      <c r="A1083" s="73" t="str">
        <f t="shared" si="122"/>
        <v/>
      </c>
      <c r="B1083" s="72" t="str">
        <f t="shared" si="123"/>
        <v/>
      </c>
      <c r="C1083" s="36" t="s">
        <v>365</v>
      </c>
      <c r="D1083" s="36">
        <v>711</v>
      </c>
      <c r="E1083" s="68">
        <v>706</v>
      </c>
      <c r="F1083" s="35">
        <v>3003736</v>
      </c>
      <c r="G1083" s="35" t="s">
        <v>1143</v>
      </c>
      <c r="H1083" s="36" t="s">
        <v>10</v>
      </c>
      <c r="I1083" s="72"/>
      <c r="K1083">
        <v>1082</v>
      </c>
      <c r="L1083" s="12" t="str">
        <f t="shared" si="124"/>
        <v/>
      </c>
      <c r="M1083" s="12" t="str">
        <f t="shared" si="125"/>
        <v/>
      </c>
      <c r="N1083" s="74" t="str">
        <f t="shared" si="126"/>
        <v/>
      </c>
      <c r="O1083" t="str">
        <f t="shared" si="127"/>
        <v/>
      </c>
      <c r="P1083" s="12" t="str">
        <f t="shared" si="128"/>
        <v/>
      </c>
    </row>
    <row r="1084" spans="1:16" ht="15" customHeight="1" x14ac:dyDescent="0.2">
      <c r="A1084" s="73" t="str">
        <f t="shared" si="122"/>
        <v/>
      </c>
      <c r="B1084" s="72" t="str">
        <f t="shared" si="123"/>
        <v/>
      </c>
      <c r="C1084" s="36" t="s">
        <v>365</v>
      </c>
      <c r="D1084" s="36">
        <v>711</v>
      </c>
      <c r="E1084" s="68">
        <v>706</v>
      </c>
      <c r="F1084" s="35">
        <v>3003737</v>
      </c>
      <c r="G1084" s="35" t="s">
        <v>1143</v>
      </c>
      <c r="H1084" s="36" t="s">
        <v>0</v>
      </c>
      <c r="I1084" s="72"/>
      <c r="K1084">
        <v>1083</v>
      </c>
      <c r="L1084" s="12" t="str">
        <f t="shared" si="124"/>
        <v/>
      </c>
      <c r="M1084" s="12" t="str">
        <f t="shared" si="125"/>
        <v/>
      </c>
      <c r="N1084" s="74" t="str">
        <f t="shared" si="126"/>
        <v/>
      </c>
      <c r="O1084" t="str">
        <f t="shared" si="127"/>
        <v/>
      </c>
      <c r="P1084" s="12" t="str">
        <f t="shared" si="128"/>
        <v/>
      </c>
    </row>
    <row r="1085" spans="1:16" ht="15" customHeight="1" x14ac:dyDescent="0.2">
      <c r="A1085" s="73" t="str">
        <f t="shared" si="122"/>
        <v/>
      </c>
      <c r="B1085" s="72" t="str">
        <f t="shared" si="123"/>
        <v/>
      </c>
      <c r="C1085" s="36" t="s">
        <v>365</v>
      </c>
      <c r="D1085" s="36">
        <v>711</v>
      </c>
      <c r="E1085" s="68">
        <v>706</v>
      </c>
      <c r="F1085" s="35">
        <v>3004061</v>
      </c>
      <c r="G1085" s="35" t="s">
        <v>1335</v>
      </c>
      <c r="H1085" s="36" t="s">
        <v>10</v>
      </c>
      <c r="I1085" s="72"/>
      <c r="K1085">
        <v>1084</v>
      </c>
      <c r="L1085" s="12" t="str">
        <f t="shared" si="124"/>
        <v/>
      </c>
      <c r="M1085" s="12" t="str">
        <f t="shared" si="125"/>
        <v/>
      </c>
      <c r="N1085" s="74" t="str">
        <f t="shared" si="126"/>
        <v/>
      </c>
      <c r="O1085" t="str">
        <f t="shared" si="127"/>
        <v/>
      </c>
      <c r="P1085" s="12" t="str">
        <f t="shared" si="128"/>
        <v/>
      </c>
    </row>
    <row r="1086" spans="1:16" ht="15" customHeight="1" x14ac:dyDescent="0.2">
      <c r="A1086" s="73" t="str">
        <f t="shared" si="122"/>
        <v/>
      </c>
      <c r="B1086" s="72" t="str">
        <f t="shared" si="123"/>
        <v/>
      </c>
      <c r="C1086" s="36" t="s">
        <v>365</v>
      </c>
      <c r="D1086" s="36">
        <v>711</v>
      </c>
      <c r="E1086" s="68">
        <v>706</v>
      </c>
      <c r="F1086" s="35">
        <v>3004062</v>
      </c>
      <c r="G1086" s="35" t="s">
        <v>1335</v>
      </c>
      <c r="H1086" s="36" t="s">
        <v>0</v>
      </c>
      <c r="I1086" s="72"/>
      <c r="K1086">
        <v>1085</v>
      </c>
      <c r="L1086" s="12" t="str">
        <f t="shared" si="124"/>
        <v/>
      </c>
      <c r="M1086" s="12" t="str">
        <f t="shared" si="125"/>
        <v/>
      </c>
      <c r="N1086" s="74" t="str">
        <f t="shared" si="126"/>
        <v/>
      </c>
      <c r="O1086" t="str">
        <f t="shared" si="127"/>
        <v/>
      </c>
      <c r="P1086" s="12" t="str">
        <f t="shared" si="128"/>
        <v/>
      </c>
    </row>
    <row r="1087" spans="1:16" ht="15" customHeight="1" x14ac:dyDescent="0.2">
      <c r="A1087" s="73" t="str">
        <f t="shared" si="122"/>
        <v/>
      </c>
      <c r="B1087" s="72" t="str">
        <f t="shared" si="123"/>
        <v/>
      </c>
      <c r="C1087" s="36" t="s">
        <v>365</v>
      </c>
      <c r="D1087" s="36">
        <v>711</v>
      </c>
      <c r="E1087" s="68">
        <v>706</v>
      </c>
      <c r="F1087" s="35">
        <v>3003738</v>
      </c>
      <c r="G1087" s="35" t="s">
        <v>1144</v>
      </c>
      <c r="H1087" s="36" t="s">
        <v>10</v>
      </c>
      <c r="I1087" s="72"/>
      <c r="K1087">
        <v>1086</v>
      </c>
      <c r="L1087" s="12" t="str">
        <f t="shared" si="124"/>
        <v/>
      </c>
      <c r="M1087" s="12" t="str">
        <f t="shared" si="125"/>
        <v/>
      </c>
      <c r="N1087" s="74" t="str">
        <f t="shared" si="126"/>
        <v/>
      </c>
      <c r="O1087" t="str">
        <f t="shared" si="127"/>
        <v/>
      </c>
      <c r="P1087" s="12" t="str">
        <f t="shared" si="128"/>
        <v/>
      </c>
    </row>
    <row r="1088" spans="1:16" ht="15" customHeight="1" x14ac:dyDescent="0.2">
      <c r="A1088" s="73" t="str">
        <f t="shared" si="122"/>
        <v/>
      </c>
      <c r="B1088" s="72" t="str">
        <f t="shared" si="123"/>
        <v/>
      </c>
      <c r="C1088" s="36" t="s">
        <v>365</v>
      </c>
      <c r="D1088" s="36">
        <v>711</v>
      </c>
      <c r="E1088" s="68">
        <v>706</v>
      </c>
      <c r="F1088" s="35">
        <v>3003739</v>
      </c>
      <c r="G1088" s="35" t="s">
        <v>1144</v>
      </c>
      <c r="H1088" s="36" t="s">
        <v>0</v>
      </c>
      <c r="I1088" s="72"/>
      <c r="K1088">
        <v>1087</v>
      </c>
      <c r="L1088" s="12" t="str">
        <f t="shared" si="124"/>
        <v/>
      </c>
      <c r="M1088" s="12" t="str">
        <f t="shared" si="125"/>
        <v/>
      </c>
      <c r="N1088" s="74" t="str">
        <f t="shared" si="126"/>
        <v/>
      </c>
      <c r="O1088" t="str">
        <f t="shared" si="127"/>
        <v/>
      </c>
      <c r="P1088" s="12" t="str">
        <f t="shared" si="128"/>
        <v/>
      </c>
    </row>
    <row r="1089" spans="1:16" ht="15" customHeight="1" x14ac:dyDescent="0.2">
      <c r="A1089" s="73" t="str">
        <f t="shared" si="122"/>
        <v/>
      </c>
      <c r="B1089" s="72" t="str">
        <f t="shared" si="123"/>
        <v/>
      </c>
      <c r="C1089" s="36" t="s">
        <v>365</v>
      </c>
      <c r="D1089" s="36">
        <v>711</v>
      </c>
      <c r="E1089" s="68">
        <v>706</v>
      </c>
      <c r="F1089" s="35">
        <v>3004063</v>
      </c>
      <c r="G1089" s="35" t="s">
        <v>1336</v>
      </c>
      <c r="H1089" s="36" t="s">
        <v>10</v>
      </c>
      <c r="I1089" s="72"/>
      <c r="K1089">
        <v>1088</v>
      </c>
      <c r="L1089" s="12" t="str">
        <f t="shared" si="124"/>
        <v/>
      </c>
      <c r="M1089" s="12" t="str">
        <f t="shared" si="125"/>
        <v/>
      </c>
      <c r="N1089" s="74" t="str">
        <f t="shared" si="126"/>
        <v/>
      </c>
      <c r="O1089" t="str">
        <f t="shared" si="127"/>
        <v/>
      </c>
      <c r="P1089" s="12" t="str">
        <f t="shared" si="128"/>
        <v/>
      </c>
    </row>
    <row r="1090" spans="1:16" ht="15" customHeight="1" x14ac:dyDescent="0.2">
      <c r="A1090" s="73" t="str">
        <f t="shared" ref="A1090:A1153" si="129">IFERROR(RANK(B1090,$B$2:$B$1774,1),"")</f>
        <v/>
      </c>
      <c r="B1090" s="72" t="str">
        <f t="shared" si="123"/>
        <v/>
      </c>
      <c r="C1090" s="36" t="s">
        <v>365</v>
      </c>
      <c r="D1090" s="36">
        <v>711</v>
      </c>
      <c r="E1090" s="68">
        <v>706</v>
      </c>
      <c r="F1090" s="35">
        <v>3004064</v>
      </c>
      <c r="G1090" s="35" t="s">
        <v>1336</v>
      </c>
      <c r="H1090" s="36" t="s">
        <v>0</v>
      </c>
      <c r="I1090" s="72"/>
      <c r="K1090">
        <v>1089</v>
      </c>
      <c r="L1090" s="12" t="str">
        <f t="shared" si="124"/>
        <v/>
      </c>
      <c r="M1090" s="12" t="str">
        <f t="shared" si="125"/>
        <v/>
      </c>
      <c r="N1090" s="74" t="str">
        <f t="shared" si="126"/>
        <v/>
      </c>
      <c r="O1090" t="str">
        <f t="shared" si="127"/>
        <v/>
      </c>
      <c r="P1090" s="12" t="str">
        <f t="shared" si="128"/>
        <v/>
      </c>
    </row>
    <row r="1091" spans="1:16" ht="15" customHeight="1" x14ac:dyDescent="0.2">
      <c r="A1091" s="73" t="str">
        <f t="shared" si="129"/>
        <v/>
      </c>
      <c r="B1091" s="72" t="str">
        <f t="shared" ref="B1091:B1154" si="130">IFERROR(SEARCH($J$4,G1091)+ROW()/100000,"")</f>
        <v/>
      </c>
      <c r="C1091" s="36" t="s">
        <v>365</v>
      </c>
      <c r="D1091" s="36">
        <v>711</v>
      </c>
      <c r="E1091" s="68">
        <v>706</v>
      </c>
      <c r="F1091" s="35">
        <v>3003899</v>
      </c>
      <c r="G1091" s="35" t="s">
        <v>1270</v>
      </c>
      <c r="H1091" s="36" t="s">
        <v>10</v>
      </c>
      <c r="I1091" s="72"/>
      <c r="K1091">
        <v>1090</v>
      </c>
      <c r="L1091" s="12" t="str">
        <f t="shared" si="124"/>
        <v/>
      </c>
      <c r="M1091" s="12" t="str">
        <f t="shared" si="125"/>
        <v/>
      </c>
      <c r="N1091" s="74" t="str">
        <f t="shared" si="126"/>
        <v/>
      </c>
      <c r="O1091" t="str">
        <f t="shared" si="127"/>
        <v/>
      </c>
      <c r="P1091" s="12" t="str">
        <f t="shared" si="128"/>
        <v/>
      </c>
    </row>
    <row r="1092" spans="1:16" ht="15" customHeight="1" x14ac:dyDescent="0.2">
      <c r="A1092" s="73" t="str">
        <f t="shared" si="129"/>
        <v/>
      </c>
      <c r="B1092" s="72" t="str">
        <f t="shared" si="130"/>
        <v/>
      </c>
      <c r="C1092" s="36" t="s">
        <v>365</v>
      </c>
      <c r="D1092" s="36">
        <v>711</v>
      </c>
      <c r="E1092" s="68">
        <v>706</v>
      </c>
      <c r="F1092" s="35">
        <v>3003900</v>
      </c>
      <c r="G1092" s="35" t="s">
        <v>1270</v>
      </c>
      <c r="H1092" s="36" t="s">
        <v>0</v>
      </c>
      <c r="I1092" s="72"/>
      <c r="K1092">
        <v>1091</v>
      </c>
      <c r="L1092" s="12" t="str">
        <f t="shared" si="124"/>
        <v/>
      </c>
      <c r="M1092" s="12" t="str">
        <f t="shared" si="125"/>
        <v/>
      </c>
      <c r="N1092" s="74" t="str">
        <f t="shared" si="126"/>
        <v/>
      </c>
      <c r="O1092" t="str">
        <f t="shared" si="127"/>
        <v/>
      </c>
      <c r="P1092" s="12" t="str">
        <f t="shared" si="128"/>
        <v/>
      </c>
    </row>
    <row r="1093" spans="1:16" ht="15" customHeight="1" x14ac:dyDescent="0.2">
      <c r="A1093" s="73" t="str">
        <f t="shared" si="129"/>
        <v/>
      </c>
      <c r="B1093" s="72" t="str">
        <f t="shared" si="130"/>
        <v/>
      </c>
      <c r="C1093" s="36" t="s">
        <v>365</v>
      </c>
      <c r="D1093" s="36">
        <v>711</v>
      </c>
      <c r="E1093" s="68">
        <v>706</v>
      </c>
      <c r="F1093" s="35">
        <v>3004065</v>
      </c>
      <c r="G1093" s="35" t="s">
        <v>1337</v>
      </c>
      <c r="H1093" s="36" t="s">
        <v>10</v>
      </c>
      <c r="I1093" s="72"/>
      <c r="K1093">
        <v>1092</v>
      </c>
      <c r="L1093" s="12" t="str">
        <f t="shared" si="124"/>
        <v/>
      </c>
      <c r="M1093" s="12" t="str">
        <f t="shared" si="125"/>
        <v/>
      </c>
      <c r="N1093" s="74" t="str">
        <f t="shared" si="126"/>
        <v/>
      </c>
      <c r="O1093" t="str">
        <f t="shared" si="127"/>
        <v/>
      </c>
      <c r="P1093" s="12" t="str">
        <f t="shared" si="128"/>
        <v/>
      </c>
    </row>
    <row r="1094" spans="1:16" ht="15" customHeight="1" x14ac:dyDescent="0.2">
      <c r="A1094" s="73" t="str">
        <f t="shared" si="129"/>
        <v/>
      </c>
      <c r="B1094" s="72" t="str">
        <f t="shared" si="130"/>
        <v/>
      </c>
      <c r="C1094" s="36" t="s">
        <v>365</v>
      </c>
      <c r="D1094" s="36">
        <v>711</v>
      </c>
      <c r="E1094" s="68">
        <v>706</v>
      </c>
      <c r="F1094" s="35">
        <v>3004066</v>
      </c>
      <c r="G1094" s="35" t="s">
        <v>1337</v>
      </c>
      <c r="H1094" s="36" t="s">
        <v>0</v>
      </c>
      <c r="I1094" s="72"/>
      <c r="K1094">
        <v>1093</v>
      </c>
      <c r="L1094" s="12" t="str">
        <f t="shared" si="124"/>
        <v/>
      </c>
      <c r="M1094" s="12" t="str">
        <f t="shared" si="125"/>
        <v/>
      </c>
      <c r="N1094" s="74" t="str">
        <f t="shared" si="126"/>
        <v/>
      </c>
      <c r="O1094" t="str">
        <f t="shared" si="127"/>
        <v/>
      </c>
      <c r="P1094" s="12" t="str">
        <f t="shared" si="128"/>
        <v/>
      </c>
    </row>
    <row r="1095" spans="1:16" ht="15" customHeight="1" x14ac:dyDescent="0.2">
      <c r="A1095" s="73" t="str">
        <f t="shared" si="129"/>
        <v/>
      </c>
      <c r="B1095" s="72" t="str">
        <f t="shared" si="130"/>
        <v/>
      </c>
      <c r="C1095" s="36" t="s">
        <v>365</v>
      </c>
      <c r="D1095" s="36">
        <v>711</v>
      </c>
      <c r="E1095" s="68">
        <v>706</v>
      </c>
      <c r="F1095" s="35">
        <v>3003901</v>
      </c>
      <c r="G1095" s="35" t="s">
        <v>1271</v>
      </c>
      <c r="H1095" s="36" t="s">
        <v>10</v>
      </c>
      <c r="I1095" s="72"/>
      <c r="K1095">
        <v>1094</v>
      </c>
      <c r="L1095" s="12" t="str">
        <f t="shared" si="124"/>
        <v/>
      </c>
      <c r="M1095" s="12" t="str">
        <f t="shared" si="125"/>
        <v/>
      </c>
      <c r="N1095" s="74" t="str">
        <f t="shared" si="126"/>
        <v/>
      </c>
      <c r="O1095" t="str">
        <f t="shared" si="127"/>
        <v/>
      </c>
      <c r="P1095" s="12" t="str">
        <f t="shared" si="128"/>
        <v/>
      </c>
    </row>
    <row r="1096" spans="1:16" ht="15" customHeight="1" x14ac:dyDescent="0.2">
      <c r="A1096" s="73" t="str">
        <f t="shared" si="129"/>
        <v/>
      </c>
      <c r="B1096" s="72" t="str">
        <f t="shared" si="130"/>
        <v/>
      </c>
      <c r="C1096" s="36" t="s">
        <v>365</v>
      </c>
      <c r="D1096" s="36">
        <v>711</v>
      </c>
      <c r="E1096" s="68">
        <v>706</v>
      </c>
      <c r="F1096" s="35">
        <v>3003902</v>
      </c>
      <c r="G1096" s="35" t="s">
        <v>1271</v>
      </c>
      <c r="H1096" s="36" t="s">
        <v>0</v>
      </c>
      <c r="I1096" s="72"/>
      <c r="K1096">
        <v>1095</v>
      </c>
      <c r="L1096" s="12" t="str">
        <f t="shared" si="124"/>
        <v/>
      </c>
      <c r="M1096" s="12" t="str">
        <f t="shared" si="125"/>
        <v/>
      </c>
      <c r="N1096" s="74" t="str">
        <f t="shared" si="126"/>
        <v/>
      </c>
      <c r="O1096" t="str">
        <f t="shared" si="127"/>
        <v/>
      </c>
      <c r="P1096" s="12" t="str">
        <f t="shared" si="128"/>
        <v/>
      </c>
    </row>
    <row r="1097" spans="1:16" ht="15" customHeight="1" x14ac:dyDescent="0.2">
      <c r="A1097" s="73" t="str">
        <f t="shared" si="129"/>
        <v/>
      </c>
      <c r="B1097" s="72" t="str">
        <f t="shared" si="130"/>
        <v/>
      </c>
      <c r="C1097" s="36" t="s">
        <v>365</v>
      </c>
      <c r="D1097" s="36">
        <v>711</v>
      </c>
      <c r="E1097" s="68">
        <v>706</v>
      </c>
      <c r="F1097" s="35">
        <v>3004067</v>
      </c>
      <c r="G1097" s="35" t="s">
        <v>1338</v>
      </c>
      <c r="H1097" s="36" t="s">
        <v>10</v>
      </c>
      <c r="I1097" s="72"/>
      <c r="K1097">
        <v>1096</v>
      </c>
      <c r="L1097" s="12" t="str">
        <f t="shared" si="124"/>
        <v/>
      </c>
      <c r="M1097" s="12" t="str">
        <f t="shared" si="125"/>
        <v/>
      </c>
      <c r="N1097" s="74" t="str">
        <f t="shared" si="126"/>
        <v/>
      </c>
      <c r="O1097" t="str">
        <f t="shared" si="127"/>
        <v/>
      </c>
      <c r="P1097" s="12" t="str">
        <f t="shared" si="128"/>
        <v/>
      </c>
    </row>
    <row r="1098" spans="1:16" ht="15" customHeight="1" x14ac:dyDescent="0.2">
      <c r="A1098" s="73" t="str">
        <f t="shared" si="129"/>
        <v/>
      </c>
      <c r="B1098" s="72" t="str">
        <f t="shared" si="130"/>
        <v/>
      </c>
      <c r="C1098" s="36" t="s">
        <v>365</v>
      </c>
      <c r="D1098" s="36">
        <v>711</v>
      </c>
      <c r="E1098" s="68">
        <v>706</v>
      </c>
      <c r="F1098" s="35">
        <v>3004068</v>
      </c>
      <c r="G1098" s="35" t="s">
        <v>1338</v>
      </c>
      <c r="H1098" s="36" t="s">
        <v>0</v>
      </c>
      <c r="I1098" s="72"/>
      <c r="K1098">
        <v>1097</v>
      </c>
      <c r="L1098" s="12" t="str">
        <f t="shared" si="124"/>
        <v/>
      </c>
      <c r="M1098" s="12" t="str">
        <f t="shared" si="125"/>
        <v/>
      </c>
      <c r="N1098" s="74" t="str">
        <f t="shared" si="126"/>
        <v/>
      </c>
      <c r="O1098" t="str">
        <f t="shared" si="127"/>
        <v/>
      </c>
      <c r="P1098" s="12" t="str">
        <f t="shared" si="128"/>
        <v/>
      </c>
    </row>
    <row r="1099" spans="1:16" ht="15" customHeight="1" x14ac:dyDescent="0.2">
      <c r="A1099" s="73" t="str">
        <f t="shared" si="129"/>
        <v/>
      </c>
      <c r="B1099" s="72" t="str">
        <f t="shared" si="130"/>
        <v/>
      </c>
      <c r="C1099" s="36" t="s">
        <v>365</v>
      </c>
      <c r="D1099" s="36">
        <v>711</v>
      </c>
      <c r="E1099" s="68">
        <v>706</v>
      </c>
      <c r="F1099" s="35">
        <v>3003903</v>
      </c>
      <c r="G1099" s="35" t="s">
        <v>1272</v>
      </c>
      <c r="H1099" s="36" t="s">
        <v>10</v>
      </c>
      <c r="I1099" s="72"/>
      <c r="K1099">
        <v>1098</v>
      </c>
      <c r="L1099" s="12" t="str">
        <f t="shared" si="124"/>
        <v/>
      </c>
      <c r="M1099" s="12" t="str">
        <f t="shared" si="125"/>
        <v/>
      </c>
      <c r="N1099" s="74" t="str">
        <f t="shared" si="126"/>
        <v/>
      </c>
      <c r="O1099" t="str">
        <f t="shared" si="127"/>
        <v/>
      </c>
      <c r="P1099" s="12" t="str">
        <f t="shared" si="128"/>
        <v/>
      </c>
    </row>
    <row r="1100" spans="1:16" ht="15" customHeight="1" x14ac:dyDescent="0.2">
      <c r="A1100" s="73" t="str">
        <f t="shared" si="129"/>
        <v/>
      </c>
      <c r="B1100" s="72" t="str">
        <f t="shared" si="130"/>
        <v/>
      </c>
      <c r="C1100" s="36" t="s">
        <v>365</v>
      </c>
      <c r="D1100" s="36">
        <v>711</v>
      </c>
      <c r="E1100" s="68">
        <v>706</v>
      </c>
      <c r="F1100" s="35">
        <v>3003904</v>
      </c>
      <c r="G1100" s="35" t="s">
        <v>1272</v>
      </c>
      <c r="H1100" s="36" t="s">
        <v>0</v>
      </c>
      <c r="I1100" s="72"/>
      <c r="K1100">
        <v>1099</v>
      </c>
      <c r="L1100" s="12" t="str">
        <f t="shared" si="124"/>
        <v/>
      </c>
      <c r="M1100" s="12" t="str">
        <f t="shared" si="125"/>
        <v/>
      </c>
      <c r="N1100" s="74" t="str">
        <f t="shared" si="126"/>
        <v/>
      </c>
      <c r="O1100" t="str">
        <f t="shared" si="127"/>
        <v/>
      </c>
      <c r="P1100" s="12" t="str">
        <f t="shared" si="128"/>
        <v/>
      </c>
    </row>
    <row r="1101" spans="1:16" ht="15" customHeight="1" x14ac:dyDescent="0.2">
      <c r="A1101" s="73" t="str">
        <f t="shared" si="129"/>
        <v/>
      </c>
      <c r="B1101" s="72" t="str">
        <f t="shared" si="130"/>
        <v/>
      </c>
      <c r="C1101" s="36" t="s">
        <v>365</v>
      </c>
      <c r="D1101" s="36">
        <v>711</v>
      </c>
      <c r="E1101" s="68">
        <v>706</v>
      </c>
      <c r="F1101" s="35">
        <v>3004069</v>
      </c>
      <c r="G1101" s="35" t="s">
        <v>1339</v>
      </c>
      <c r="H1101" s="36" t="s">
        <v>10</v>
      </c>
      <c r="I1101" s="72"/>
      <c r="K1101">
        <v>1100</v>
      </c>
      <c r="L1101" s="12" t="str">
        <f t="shared" si="124"/>
        <v/>
      </c>
      <c r="M1101" s="12" t="str">
        <f t="shared" si="125"/>
        <v/>
      </c>
      <c r="N1101" s="74" t="str">
        <f t="shared" si="126"/>
        <v/>
      </c>
      <c r="O1101" t="str">
        <f t="shared" si="127"/>
        <v/>
      </c>
      <c r="P1101" s="12" t="str">
        <f t="shared" si="128"/>
        <v/>
      </c>
    </row>
    <row r="1102" spans="1:16" ht="15" customHeight="1" x14ac:dyDescent="0.2">
      <c r="A1102" s="73" t="str">
        <f t="shared" si="129"/>
        <v/>
      </c>
      <c r="B1102" s="72" t="str">
        <f t="shared" si="130"/>
        <v/>
      </c>
      <c r="C1102" s="36" t="s">
        <v>365</v>
      </c>
      <c r="D1102" s="36">
        <v>711</v>
      </c>
      <c r="E1102" s="68">
        <v>706</v>
      </c>
      <c r="F1102" s="35">
        <v>3004070</v>
      </c>
      <c r="G1102" s="35" t="s">
        <v>1339</v>
      </c>
      <c r="H1102" s="36" t="s">
        <v>0</v>
      </c>
      <c r="I1102" s="72"/>
      <c r="K1102">
        <v>1101</v>
      </c>
      <c r="L1102" s="12" t="str">
        <f t="shared" si="124"/>
        <v/>
      </c>
      <c r="M1102" s="12" t="str">
        <f t="shared" si="125"/>
        <v/>
      </c>
      <c r="N1102" s="74" t="str">
        <f t="shared" si="126"/>
        <v/>
      </c>
      <c r="O1102" t="str">
        <f t="shared" si="127"/>
        <v/>
      </c>
      <c r="P1102" s="12" t="str">
        <f t="shared" si="128"/>
        <v/>
      </c>
    </row>
    <row r="1103" spans="1:16" ht="15" customHeight="1" x14ac:dyDescent="0.2">
      <c r="A1103" s="73" t="str">
        <f t="shared" si="129"/>
        <v/>
      </c>
      <c r="B1103" s="72" t="str">
        <f t="shared" si="130"/>
        <v/>
      </c>
      <c r="C1103" s="36" t="s">
        <v>365</v>
      </c>
      <c r="D1103" s="36">
        <v>711</v>
      </c>
      <c r="E1103" s="68">
        <v>706</v>
      </c>
      <c r="F1103" s="35">
        <v>3003905</v>
      </c>
      <c r="G1103" s="35" t="s">
        <v>1273</v>
      </c>
      <c r="H1103" s="36" t="s">
        <v>10</v>
      </c>
      <c r="I1103" s="72"/>
      <c r="K1103">
        <v>1102</v>
      </c>
      <c r="L1103" s="12" t="str">
        <f t="shared" si="124"/>
        <v/>
      </c>
      <c r="M1103" s="12" t="str">
        <f t="shared" si="125"/>
        <v/>
      </c>
      <c r="N1103" s="74" t="str">
        <f t="shared" si="126"/>
        <v/>
      </c>
      <c r="O1103" t="str">
        <f t="shared" si="127"/>
        <v/>
      </c>
      <c r="P1103" s="12" t="str">
        <f t="shared" si="128"/>
        <v/>
      </c>
    </row>
    <row r="1104" spans="1:16" ht="15" customHeight="1" x14ac:dyDescent="0.2">
      <c r="A1104" s="73" t="str">
        <f t="shared" si="129"/>
        <v/>
      </c>
      <c r="B1104" s="72" t="str">
        <f t="shared" si="130"/>
        <v/>
      </c>
      <c r="C1104" s="36" t="s">
        <v>365</v>
      </c>
      <c r="D1104" s="36">
        <v>711</v>
      </c>
      <c r="E1104" s="68">
        <v>706</v>
      </c>
      <c r="F1104" s="35">
        <v>3003906</v>
      </c>
      <c r="G1104" s="35" t="s">
        <v>1273</v>
      </c>
      <c r="H1104" s="36" t="s">
        <v>0</v>
      </c>
      <c r="I1104" s="72"/>
      <c r="K1104">
        <v>1103</v>
      </c>
      <c r="L1104" s="12" t="str">
        <f t="shared" si="124"/>
        <v/>
      </c>
      <c r="M1104" s="12" t="str">
        <f t="shared" si="125"/>
        <v/>
      </c>
      <c r="N1104" s="74" t="str">
        <f t="shared" si="126"/>
        <v/>
      </c>
      <c r="O1104" t="str">
        <f t="shared" si="127"/>
        <v/>
      </c>
      <c r="P1104" s="12" t="str">
        <f t="shared" si="128"/>
        <v/>
      </c>
    </row>
    <row r="1105" spans="1:16" ht="15" customHeight="1" x14ac:dyDescent="0.2">
      <c r="A1105" s="73" t="str">
        <f t="shared" si="129"/>
        <v/>
      </c>
      <c r="B1105" s="72" t="str">
        <f t="shared" si="130"/>
        <v/>
      </c>
      <c r="C1105" s="36" t="s">
        <v>365</v>
      </c>
      <c r="D1105" s="36">
        <v>711</v>
      </c>
      <c r="E1105" s="68">
        <v>706</v>
      </c>
      <c r="F1105" s="35">
        <v>3004071</v>
      </c>
      <c r="G1105" s="35" t="s">
        <v>1340</v>
      </c>
      <c r="H1105" s="36" t="s">
        <v>10</v>
      </c>
      <c r="I1105" s="72"/>
      <c r="K1105">
        <v>1104</v>
      </c>
      <c r="L1105" s="12" t="str">
        <f t="shared" si="124"/>
        <v/>
      </c>
      <c r="M1105" s="12" t="str">
        <f t="shared" si="125"/>
        <v/>
      </c>
      <c r="N1105" s="74" t="str">
        <f t="shared" si="126"/>
        <v/>
      </c>
      <c r="O1105" t="str">
        <f t="shared" si="127"/>
        <v/>
      </c>
      <c r="P1105" s="12" t="str">
        <f t="shared" si="128"/>
        <v/>
      </c>
    </row>
    <row r="1106" spans="1:16" ht="15" customHeight="1" x14ac:dyDescent="0.2">
      <c r="A1106" s="73" t="str">
        <f t="shared" si="129"/>
        <v/>
      </c>
      <c r="B1106" s="72" t="str">
        <f t="shared" si="130"/>
        <v/>
      </c>
      <c r="C1106" s="36" t="s">
        <v>365</v>
      </c>
      <c r="D1106" s="36">
        <v>711</v>
      </c>
      <c r="E1106" s="68">
        <v>706</v>
      </c>
      <c r="F1106" s="35">
        <v>3004072</v>
      </c>
      <c r="G1106" s="35" t="s">
        <v>1340</v>
      </c>
      <c r="H1106" s="36" t="s">
        <v>0</v>
      </c>
      <c r="I1106" s="72"/>
      <c r="K1106">
        <v>1105</v>
      </c>
      <c r="L1106" s="12" t="str">
        <f t="shared" si="124"/>
        <v/>
      </c>
      <c r="M1106" s="12" t="str">
        <f t="shared" si="125"/>
        <v/>
      </c>
      <c r="N1106" s="74" t="str">
        <f t="shared" si="126"/>
        <v/>
      </c>
      <c r="O1106" t="str">
        <f t="shared" si="127"/>
        <v/>
      </c>
      <c r="P1106" s="12" t="str">
        <f t="shared" si="128"/>
        <v/>
      </c>
    </row>
    <row r="1107" spans="1:16" ht="15" customHeight="1" x14ac:dyDescent="0.2">
      <c r="A1107" s="73" t="str">
        <f t="shared" si="129"/>
        <v/>
      </c>
      <c r="B1107" s="72" t="str">
        <f t="shared" si="130"/>
        <v/>
      </c>
      <c r="C1107" s="36" t="s">
        <v>365</v>
      </c>
      <c r="D1107" s="36">
        <v>711</v>
      </c>
      <c r="E1107" s="68">
        <v>706</v>
      </c>
      <c r="F1107" s="35">
        <v>3003907</v>
      </c>
      <c r="G1107" s="35" t="s">
        <v>1274</v>
      </c>
      <c r="H1107" s="36" t="s">
        <v>10</v>
      </c>
      <c r="I1107" s="72"/>
      <c r="K1107">
        <v>1106</v>
      </c>
      <c r="L1107" s="12" t="str">
        <f t="shared" si="124"/>
        <v/>
      </c>
      <c r="M1107" s="12" t="str">
        <f t="shared" si="125"/>
        <v/>
      </c>
      <c r="N1107" s="74" t="str">
        <f t="shared" si="126"/>
        <v/>
      </c>
      <c r="O1107" t="str">
        <f t="shared" si="127"/>
        <v/>
      </c>
      <c r="P1107" s="12" t="str">
        <f t="shared" si="128"/>
        <v/>
      </c>
    </row>
    <row r="1108" spans="1:16" ht="15" customHeight="1" x14ac:dyDescent="0.2">
      <c r="A1108" s="73" t="str">
        <f t="shared" si="129"/>
        <v/>
      </c>
      <c r="B1108" s="72" t="str">
        <f t="shared" si="130"/>
        <v/>
      </c>
      <c r="C1108" s="36" t="s">
        <v>365</v>
      </c>
      <c r="D1108" s="36">
        <v>711</v>
      </c>
      <c r="E1108" s="68">
        <v>706</v>
      </c>
      <c r="F1108" s="35">
        <v>3003908</v>
      </c>
      <c r="G1108" s="35" t="s">
        <v>1274</v>
      </c>
      <c r="H1108" s="36" t="s">
        <v>0</v>
      </c>
      <c r="I1108" s="72"/>
      <c r="K1108">
        <v>1107</v>
      </c>
      <c r="L1108" s="12" t="str">
        <f t="shared" si="124"/>
        <v/>
      </c>
      <c r="M1108" s="12" t="str">
        <f t="shared" si="125"/>
        <v/>
      </c>
      <c r="N1108" s="74" t="str">
        <f t="shared" si="126"/>
        <v/>
      </c>
      <c r="O1108" t="str">
        <f t="shared" si="127"/>
        <v/>
      </c>
      <c r="P1108" s="12" t="str">
        <f t="shared" si="128"/>
        <v/>
      </c>
    </row>
    <row r="1109" spans="1:16" ht="15" customHeight="1" x14ac:dyDescent="0.2">
      <c r="A1109" s="73" t="str">
        <f t="shared" si="129"/>
        <v/>
      </c>
      <c r="B1109" s="72" t="str">
        <f t="shared" si="130"/>
        <v/>
      </c>
      <c r="C1109" s="36" t="s">
        <v>365</v>
      </c>
      <c r="D1109" s="36">
        <v>711</v>
      </c>
      <c r="E1109" s="68">
        <v>706</v>
      </c>
      <c r="F1109" s="35">
        <v>3004199</v>
      </c>
      <c r="G1109" s="35" t="s">
        <v>1399</v>
      </c>
      <c r="H1109" s="36" t="s">
        <v>1</v>
      </c>
      <c r="I1109" s="72"/>
      <c r="K1109">
        <v>1108</v>
      </c>
      <c r="L1109" s="12" t="str">
        <f t="shared" si="124"/>
        <v/>
      </c>
      <c r="M1109" s="12" t="str">
        <f t="shared" si="125"/>
        <v/>
      </c>
      <c r="N1109" s="74" t="str">
        <f t="shared" si="126"/>
        <v/>
      </c>
      <c r="O1109" t="str">
        <f t="shared" si="127"/>
        <v/>
      </c>
      <c r="P1109" s="12" t="str">
        <f t="shared" si="128"/>
        <v/>
      </c>
    </row>
    <row r="1110" spans="1:16" ht="15" customHeight="1" x14ac:dyDescent="0.2">
      <c r="A1110" s="73" t="str">
        <f t="shared" si="129"/>
        <v/>
      </c>
      <c r="B1110" s="72" t="str">
        <f t="shared" si="130"/>
        <v/>
      </c>
      <c r="C1110" s="36" t="s">
        <v>365</v>
      </c>
      <c r="D1110" s="36">
        <v>711</v>
      </c>
      <c r="E1110" s="68">
        <v>706</v>
      </c>
      <c r="F1110" s="35">
        <v>3004200</v>
      </c>
      <c r="G1110" s="35" t="s">
        <v>1399</v>
      </c>
      <c r="H1110" s="36" t="s">
        <v>10</v>
      </c>
      <c r="I1110" s="72"/>
      <c r="K1110">
        <v>1109</v>
      </c>
      <c r="L1110" s="12" t="str">
        <f t="shared" si="124"/>
        <v/>
      </c>
      <c r="M1110" s="12" t="str">
        <f t="shared" si="125"/>
        <v/>
      </c>
      <c r="N1110" s="74" t="str">
        <f t="shared" si="126"/>
        <v/>
      </c>
      <c r="O1110" t="str">
        <f t="shared" si="127"/>
        <v/>
      </c>
      <c r="P1110" s="12" t="str">
        <f t="shared" si="128"/>
        <v/>
      </c>
    </row>
    <row r="1111" spans="1:16" ht="15" customHeight="1" x14ac:dyDescent="0.2">
      <c r="A1111" s="73" t="str">
        <f t="shared" si="129"/>
        <v/>
      </c>
      <c r="B1111" s="72" t="str">
        <f t="shared" si="130"/>
        <v/>
      </c>
      <c r="C1111" s="36" t="s">
        <v>365</v>
      </c>
      <c r="D1111" s="36">
        <v>711</v>
      </c>
      <c r="E1111" s="68">
        <v>706</v>
      </c>
      <c r="F1111" s="35">
        <v>3004201</v>
      </c>
      <c r="G1111" s="35" t="s">
        <v>1399</v>
      </c>
      <c r="H1111" s="36" t="s">
        <v>515</v>
      </c>
      <c r="I1111" s="72"/>
      <c r="K1111">
        <v>1110</v>
      </c>
      <c r="L1111" s="12" t="str">
        <f t="shared" si="124"/>
        <v/>
      </c>
      <c r="M1111" s="12" t="str">
        <f t="shared" si="125"/>
        <v/>
      </c>
      <c r="N1111" s="74" t="str">
        <f t="shared" si="126"/>
        <v/>
      </c>
      <c r="O1111" t="str">
        <f t="shared" si="127"/>
        <v/>
      </c>
      <c r="P1111" s="12" t="str">
        <f t="shared" si="128"/>
        <v/>
      </c>
    </row>
    <row r="1112" spans="1:16" ht="15" customHeight="1" x14ac:dyDescent="0.2">
      <c r="A1112" s="73" t="str">
        <f t="shared" si="129"/>
        <v/>
      </c>
      <c r="B1112" s="72" t="str">
        <f t="shared" si="130"/>
        <v/>
      </c>
      <c r="C1112" s="36" t="s">
        <v>365</v>
      </c>
      <c r="D1112" s="36">
        <v>711</v>
      </c>
      <c r="E1112" s="68">
        <v>706</v>
      </c>
      <c r="F1112" s="35">
        <v>3004197</v>
      </c>
      <c r="G1112" s="35" t="s">
        <v>1397</v>
      </c>
      <c r="H1112" s="36" t="s">
        <v>1</v>
      </c>
      <c r="I1112" s="72"/>
      <c r="K1112">
        <v>1111</v>
      </c>
      <c r="L1112" s="12" t="str">
        <f t="shared" si="124"/>
        <v/>
      </c>
      <c r="M1112" s="12" t="str">
        <f t="shared" si="125"/>
        <v/>
      </c>
      <c r="N1112" s="74" t="str">
        <f t="shared" si="126"/>
        <v/>
      </c>
      <c r="O1112" t="str">
        <f t="shared" si="127"/>
        <v/>
      </c>
      <c r="P1112" s="12" t="str">
        <f t="shared" si="128"/>
        <v/>
      </c>
    </row>
    <row r="1113" spans="1:16" ht="15" customHeight="1" x14ac:dyDescent="0.2">
      <c r="A1113" s="73" t="str">
        <f t="shared" si="129"/>
        <v/>
      </c>
      <c r="B1113" s="72" t="str">
        <f t="shared" si="130"/>
        <v/>
      </c>
      <c r="C1113" s="36" t="s">
        <v>365</v>
      </c>
      <c r="D1113" s="36">
        <v>711</v>
      </c>
      <c r="E1113" s="68">
        <v>706</v>
      </c>
      <c r="F1113" s="35">
        <v>3004193</v>
      </c>
      <c r="G1113" s="35" t="s">
        <v>1394</v>
      </c>
      <c r="H1113" s="36" t="s">
        <v>1</v>
      </c>
      <c r="I1113" s="72"/>
      <c r="K1113">
        <v>1112</v>
      </c>
      <c r="L1113" s="12" t="str">
        <f t="shared" si="124"/>
        <v/>
      </c>
      <c r="M1113" s="12" t="str">
        <f t="shared" si="125"/>
        <v/>
      </c>
      <c r="N1113" s="74" t="str">
        <f t="shared" si="126"/>
        <v/>
      </c>
      <c r="O1113" t="str">
        <f t="shared" si="127"/>
        <v/>
      </c>
      <c r="P1113" s="12" t="str">
        <f t="shared" si="128"/>
        <v/>
      </c>
    </row>
    <row r="1114" spans="1:16" ht="15" customHeight="1" x14ac:dyDescent="0.2">
      <c r="A1114" s="73" t="str">
        <f t="shared" si="129"/>
        <v/>
      </c>
      <c r="B1114" s="72" t="str">
        <f t="shared" si="130"/>
        <v/>
      </c>
      <c r="C1114" s="36" t="s">
        <v>365</v>
      </c>
      <c r="D1114" s="36">
        <v>711</v>
      </c>
      <c r="E1114" s="68">
        <v>706</v>
      </c>
      <c r="F1114" s="35">
        <v>3004194</v>
      </c>
      <c r="G1114" s="35" t="s">
        <v>1394</v>
      </c>
      <c r="H1114" s="36" t="s">
        <v>0</v>
      </c>
      <c r="I1114" s="72"/>
      <c r="K1114">
        <v>1113</v>
      </c>
      <c r="L1114" s="12" t="str">
        <f t="shared" si="124"/>
        <v/>
      </c>
      <c r="M1114" s="12" t="str">
        <f t="shared" si="125"/>
        <v/>
      </c>
      <c r="N1114" s="74" t="str">
        <f t="shared" si="126"/>
        <v/>
      </c>
      <c r="O1114" t="str">
        <f t="shared" si="127"/>
        <v/>
      </c>
      <c r="P1114" s="12" t="str">
        <f t="shared" si="128"/>
        <v/>
      </c>
    </row>
    <row r="1115" spans="1:16" ht="15" customHeight="1" x14ac:dyDescent="0.2">
      <c r="A1115" s="73" t="str">
        <f t="shared" si="129"/>
        <v/>
      </c>
      <c r="B1115" s="72" t="str">
        <f t="shared" si="130"/>
        <v/>
      </c>
      <c r="C1115" s="36" t="s">
        <v>365</v>
      </c>
      <c r="D1115" s="36">
        <v>711</v>
      </c>
      <c r="E1115" s="68">
        <v>706</v>
      </c>
      <c r="F1115" s="35">
        <v>3004187</v>
      </c>
      <c r="G1115" s="35" t="s">
        <v>1391</v>
      </c>
      <c r="H1115" s="36" t="s">
        <v>10</v>
      </c>
      <c r="I1115" s="72"/>
      <c r="K1115">
        <v>1114</v>
      </c>
      <c r="L1115" s="12" t="str">
        <f t="shared" si="124"/>
        <v/>
      </c>
      <c r="M1115" s="12" t="str">
        <f t="shared" si="125"/>
        <v/>
      </c>
      <c r="N1115" s="74" t="str">
        <f t="shared" si="126"/>
        <v/>
      </c>
      <c r="O1115" t="str">
        <f t="shared" si="127"/>
        <v/>
      </c>
      <c r="P1115" s="12" t="str">
        <f t="shared" si="128"/>
        <v/>
      </c>
    </row>
    <row r="1116" spans="1:16" ht="15" customHeight="1" x14ac:dyDescent="0.2">
      <c r="A1116" s="73" t="str">
        <f t="shared" si="129"/>
        <v/>
      </c>
      <c r="B1116" s="72" t="str">
        <f t="shared" si="130"/>
        <v/>
      </c>
      <c r="C1116" s="36" t="s">
        <v>365</v>
      </c>
      <c r="D1116" s="36">
        <v>711</v>
      </c>
      <c r="E1116" s="68">
        <v>706</v>
      </c>
      <c r="F1116" s="35">
        <v>3004188</v>
      </c>
      <c r="G1116" s="35" t="s">
        <v>1391</v>
      </c>
      <c r="H1116" s="36" t="s">
        <v>0</v>
      </c>
      <c r="I1116" s="72"/>
      <c r="K1116">
        <v>1115</v>
      </c>
      <c r="L1116" s="12" t="str">
        <f t="shared" si="124"/>
        <v/>
      </c>
      <c r="M1116" s="12" t="str">
        <f t="shared" si="125"/>
        <v/>
      </c>
      <c r="N1116" s="74" t="str">
        <f t="shared" si="126"/>
        <v/>
      </c>
      <c r="O1116" t="str">
        <f t="shared" si="127"/>
        <v/>
      </c>
      <c r="P1116" s="12" t="str">
        <f t="shared" si="128"/>
        <v/>
      </c>
    </row>
    <row r="1117" spans="1:16" ht="15" customHeight="1" x14ac:dyDescent="0.2">
      <c r="A1117" s="73" t="str">
        <f t="shared" si="129"/>
        <v/>
      </c>
      <c r="B1117" s="72" t="str">
        <f t="shared" si="130"/>
        <v/>
      </c>
      <c r="C1117" s="36" t="s">
        <v>103</v>
      </c>
      <c r="D1117" s="36">
        <v>756</v>
      </c>
      <c r="E1117" s="68"/>
      <c r="F1117" s="35">
        <v>3004202</v>
      </c>
      <c r="G1117" s="35" t="s">
        <v>1400</v>
      </c>
      <c r="H1117" s="36" t="s">
        <v>1</v>
      </c>
      <c r="I1117" s="72"/>
      <c r="K1117">
        <v>1116</v>
      </c>
      <c r="L1117" s="12" t="str">
        <f t="shared" si="124"/>
        <v/>
      </c>
      <c r="M1117" s="12" t="str">
        <f t="shared" si="125"/>
        <v/>
      </c>
      <c r="N1117" s="74" t="str">
        <f t="shared" si="126"/>
        <v/>
      </c>
      <c r="O1117" t="str">
        <f t="shared" si="127"/>
        <v/>
      </c>
      <c r="P1117" s="12" t="str">
        <f t="shared" si="128"/>
        <v/>
      </c>
    </row>
    <row r="1118" spans="1:16" ht="15" customHeight="1" x14ac:dyDescent="0.2">
      <c r="A1118" s="73" t="str">
        <f t="shared" si="129"/>
        <v/>
      </c>
      <c r="B1118" s="72" t="str">
        <f t="shared" si="130"/>
        <v/>
      </c>
      <c r="C1118" s="36" t="s">
        <v>103</v>
      </c>
      <c r="D1118" s="36">
        <v>756</v>
      </c>
      <c r="E1118" s="68"/>
      <c r="F1118" s="35">
        <v>3004203</v>
      </c>
      <c r="G1118" s="35" t="s">
        <v>1400</v>
      </c>
      <c r="H1118" s="36" t="s">
        <v>10</v>
      </c>
      <c r="I1118" s="72"/>
      <c r="K1118">
        <v>1117</v>
      </c>
      <c r="L1118" s="12" t="str">
        <f t="shared" si="124"/>
        <v/>
      </c>
      <c r="M1118" s="12" t="str">
        <f t="shared" si="125"/>
        <v/>
      </c>
      <c r="N1118" s="74" t="str">
        <f t="shared" si="126"/>
        <v/>
      </c>
      <c r="O1118" t="str">
        <f t="shared" si="127"/>
        <v/>
      </c>
      <c r="P1118" s="12" t="str">
        <f t="shared" si="128"/>
        <v/>
      </c>
    </row>
    <row r="1119" spans="1:16" ht="15" customHeight="1" x14ac:dyDescent="0.2">
      <c r="A1119" s="73" t="str">
        <f t="shared" si="129"/>
        <v/>
      </c>
      <c r="B1119" s="72" t="str">
        <f t="shared" si="130"/>
        <v/>
      </c>
      <c r="C1119" s="36" t="s">
        <v>103</v>
      </c>
      <c r="D1119" s="36">
        <v>756</v>
      </c>
      <c r="E1119" s="68"/>
      <c r="F1119" s="35">
        <v>3004204</v>
      </c>
      <c r="G1119" s="35" t="s">
        <v>1400</v>
      </c>
      <c r="H1119" s="36" t="s">
        <v>515</v>
      </c>
      <c r="I1119" s="72"/>
      <c r="K1119">
        <v>1118</v>
      </c>
      <c r="L1119" s="12" t="str">
        <f t="shared" si="124"/>
        <v/>
      </c>
      <c r="M1119" s="12" t="str">
        <f t="shared" si="125"/>
        <v/>
      </c>
      <c r="N1119" s="74" t="str">
        <f t="shared" si="126"/>
        <v/>
      </c>
      <c r="O1119" t="str">
        <f t="shared" si="127"/>
        <v/>
      </c>
      <c r="P1119" s="12" t="str">
        <f t="shared" si="128"/>
        <v/>
      </c>
    </row>
    <row r="1120" spans="1:16" ht="15" customHeight="1" x14ac:dyDescent="0.2">
      <c r="A1120" s="73" t="str">
        <f t="shared" si="129"/>
        <v/>
      </c>
      <c r="B1120" s="72" t="str">
        <f t="shared" si="130"/>
        <v/>
      </c>
      <c r="C1120" s="36" t="s">
        <v>365</v>
      </c>
      <c r="D1120" s="36">
        <v>711</v>
      </c>
      <c r="E1120" s="68">
        <v>706</v>
      </c>
      <c r="F1120" s="35">
        <v>3004181</v>
      </c>
      <c r="G1120" s="35" t="s">
        <v>1389</v>
      </c>
      <c r="H1120" s="36" t="s">
        <v>10</v>
      </c>
      <c r="I1120" s="72"/>
      <c r="K1120">
        <v>1119</v>
      </c>
      <c r="L1120" s="12" t="str">
        <f t="shared" si="124"/>
        <v/>
      </c>
      <c r="M1120" s="12" t="str">
        <f t="shared" si="125"/>
        <v/>
      </c>
      <c r="N1120" s="74" t="str">
        <f t="shared" si="126"/>
        <v/>
      </c>
      <c r="O1120" t="str">
        <f t="shared" si="127"/>
        <v/>
      </c>
      <c r="P1120" s="12" t="str">
        <f t="shared" si="128"/>
        <v/>
      </c>
    </row>
    <row r="1121" spans="1:16" ht="15" customHeight="1" x14ac:dyDescent="0.2">
      <c r="A1121" s="73" t="str">
        <f t="shared" si="129"/>
        <v/>
      </c>
      <c r="B1121" s="72" t="str">
        <f t="shared" si="130"/>
        <v/>
      </c>
      <c r="C1121" s="36" t="s">
        <v>365</v>
      </c>
      <c r="D1121" s="36">
        <v>711</v>
      </c>
      <c r="E1121" s="68">
        <v>706</v>
      </c>
      <c r="F1121" s="35">
        <v>3004182</v>
      </c>
      <c r="G1121" s="35" t="s">
        <v>1389</v>
      </c>
      <c r="H1121" s="36" t="s">
        <v>576</v>
      </c>
      <c r="I1121" s="72"/>
      <c r="K1121">
        <v>1120</v>
      </c>
      <c r="L1121" s="12" t="str">
        <f t="shared" si="124"/>
        <v/>
      </c>
      <c r="M1121" s="12" t="str">
        <f t="shared" si="125"/>
        <v/>
      </c>
      <c r="N1121" s="74" t="str">
        <f t="shared" si="126"/>
        <v/>
      </c>
      <c r="O1121" t="str">
        <f t="shared" si="127"/>
        <v/>
      </c>
      <c r="P1121" s="12" t="str">
        <f t="shared" si="128"/>
        <v/>
      </c>
    </row>
    <row r="1122" spans="1:16" ht="15" customHeight="1" x14ac:dyDescent="0.2">
      <c r="A1122" s="73" t="str">
        <f t="shared" si="129"/>
        <v/>
      </c>
      <c r="B1122" s="72" t="str">
        <f t="shared" si="130"/>
        <v/>
      </c>
      <c r="C1122" s="36" t="s">
        <v>365</v>
      </c>
      <c r="D1122" s="36">
        <v>711</v>
      </c>
      <c r="E1122" s="68">
        <v>706</v>
      </c>
      <c r="F1122" s="35">
        <v>3004183</v>
      </c>
      <c r="G1122" s="35" t="s">
        <v>1389</v>
      </c>
      <c r="H1122" s="36" t="s">
        <v>0</v>
      </c>
      <c r="I1122" s="72"/>
      <c r="K1122">
        <v>1121</v>
      </c>
      <c r="L1122" s="12" t="str">
        <f t="shared" si="124"/>
        <v/>
      </c>
      <c r="M1122" s="12" t="str">
        <f t="shared" si="125"/>
        <v/>
      </c>
      <c r="N1122" s="74" t="str">
        <f t="shared" si="126"/>
        <v/>
      </c>
      <c r="O1122" t="str">
        <f t="shared" si="127"/>
        <v/>
      </c>
      <c r="P1122" s="12" t="str">
        <f t="shared" si="128"/>
        <v/>
      </c>
    </row>
    <row r="1123" spans="1:16" ht="15" customHeight="1" x14ac:dyDescent="0.2">
      <c r="A1123" s="73" t="str">
        <f t="shared" si="129"/>
        <v/>
      </c>
      <c r="B1123" s="72" t="str">
        <f t="shared" si="130"/>
        <v/>
      </c>
      <c r="C1123" s="36" t="s">
        <v>365</v>
      </c>
      <c r="D1123" s="36">
        <v>711</v>
      </c>
      <c r="E1123" s="68">
        <v>706</v>
      </c>
      <c r="F1123" s="35">
        <v>3004175</v>
      </c>
      <c r="G1123" s="35" t="s">
        <v>1386</v>
      </c>
      <c r="H1123" s="36" t="s">
        <v>10</v>
      </c>
      <c r="I1123" s="72"/>
      <c r="K1123">
        <v>1122</v>
      </c>
      <c r="L1123" s="12" t="str">
        <f t="shared" si="124"/>
        <v/>
      </c>
      <c r="M1123" s="12" t="str">
        <f t="shared" si="125"/>
        <v/>
      </c>
      <c r="N1123" s="74" t="str">
        <f t="shared" si="126"/>
        <v/>
      </c>
      <c r="O1123" t="str">
        <f t="shared" si="127"/>
        <v/>
      </c>
      <c r="P1123" s="12" t="str">
        <f t="shared" si="128"/>
        <v/>
      </c>
    </row>
    <row r="1124" spans="1:16" ht="15" customHeight="1" x14ac:dyDescent="0.2">
      <c r="A1124" s="73" t="str">
        <f t="shared" si="129"/>
        <v/>
      </c>
      <c r="B1124" s="72" t="str">
        <f t="shared" si="130"/>
        <v/>
      </c>
      <c r="C1124" s="36" t="s">
        <v>365</v>
      </c>
      <c r="D1124" s="36">
        <v>711</v>
      </c>
      <c r="E1124" s="68">
        <v>706</v>
      </c>
      <c r="F1124" s="35">
        <v>3004176</v>
      </c>
      <c r="G1124" s="35" t="s">
        <v>1386</v>
      </c>
      <c r="H1124" s="36" t="s">
        <v>0</v>
      </c>
      <c r="I1124" s="72"/>
      <c r="K1124">
        <v>1123</v>
      </c>
      <c r="L1124" s="12" t="str">
        <f t="shared" si="124"/>
        <v/>
      </c>
      <c r="M1124" s="12" t="str">
        <f t="shared" si="125"/>
        <v/>
      </c>
      <c r="N1124" s="74" t="str">
        <f t="shared" si="126"/>
        <v/>
      </c>
      <c r="O1124" t="str">
        <f t="shared" si="127"/>
        <v/>
      </c>
      <c r="P1124" s="12" t="str">
        <f t="shared" si="128"/>
        <v/>
      </c>
    </row>
    <row r="1125" spans="1:16" ht="15" customHeight="1" x14ac:dyDescent="0.2">
      <c r="A1125" s="73" t="str">
        <f t="shared" si="129"/>
        <v/>
      </c>
      <c r="B1125" s="72" t="str">
        <f t="shared" si="130"/>
        <v/>
      </c>
      <c r="C1125" s="36" t="s">
        <v>365</v>
      </c>
      <c r="D1125" s="36">
        <v>711</v>
      </c>
      <c r="E1125" s="68">
        <v>706</v>
      </c>
      <c r="F1125" s="35">
        <v>3004177</v>
      </c>
      <c r="G1125" s="35" t="s">
        <v>1387</v>
      </c>
      <c r="H1125" s="36" t="s">
        <v>10</v>
      </c>
      <c r="I1125" s="72"/>
      <c r="K1125">
        <v>1124</v>
      </c>
      <c r="L1125" s="12" t="str">
        <f t="shared" si="124"/>
        <v/>
      </c>
      <c r="M1125" s="12" t="str">
        <f t="shared" si="125"/>
        <v/>
      </c>
      <c r="N1125" s="74" t="str">
        <f t="shared" si="126"/>
        <v/>
      </c>
      <c r="O1125" t="str">
        <f t="shared" si="127"/>
        <v/>
      </c>
      <c r="P1125" s="12" t="str">
        <f t="shared" si="128"/>
        <v/>
      </c>
    </row>
    <row r="1126" spans="1:16" ht="15" customHeight="1" x14ac:dyDescent="0.2">
      <c r="A1126" s="73" t="str">
        <f t="shared" si="129"/>
        <v/>
      </c>
      <c r="B1126" s="72" t="str">
        <f t="shared" si="130"/>
        <v/>
      </c>
      <c r="C1126" s="36" t="s">
        <v>365</v>
      </c>
      <c r="D1126" s="36">
        <v>711</v>
      </c>
      <c r="E1126" s="68">
        <v>706</v>
      </c>
      <c r="F1126" s="35">
        <v>3004178</v>
      </c>
      <c r="G1126" s="35" t="s">
        <v>1387</v>
      </c>
      <c r="H1126" s="36" t="s">
        <v>0</v>
      </c>
      <c r="I1126" s="72"/>
      <c r="K1126">
        <v>1125</v>
      </c>
      <c r="L1126" s="12" t="str">
        <f t="shared" ref="L1126:L1189" si="131">IFERROR(VLOOKUP($K1126,$A$2:$H$1774,4,FALSE),"")</f>
        <v/>
      </c>
      <c r="M1126" s="12" t="str">
        <f t="shared" ref="M1126:M1189" si="132">IFERROR(VLOOKUP($K1126,$A$2:$H$1774,5,FALSE),"")</f>
        <v/>
      </c>
      <c r="N1126" s="74" t="str">
        <f t="shared" ref="N1126:N1189" si="133">IFERROR(VLOOKUP($K1126,$A$2:$H$1774,6,FALSE),"")</f>
        <v/>
      </c>
      <c r="O1126" t="str">
        <f t="shared" ref="O1126:O1189" si="134">IFERROR(VLOOKUP($K1126,$A$2:$H$1774,7,FALSE),"")</f>
        <v/>
      </c>
      <c r="P1126" s="12" t="str">
        <f t="shared" ref="P1126:P1189" si="135">IFERROR(VLOOKUP($K1126,$A$2:$H$1774,8,FALSE),"")</f>
        <v/>
      </c>
    </row>
    <row r="1127" spans="1:16" ht="15" customHeight="1" x14ac:dyDescent="0.2">
      <c r="A1127" s="73" t="str">
        <f t="shared" si="129"/>
        <v/>
      </c>
      <c r="B1127" s="72" t="str">
        <f t="shared" si="130"/>
        <v/>
      </c>
      <c r="C1127" s="36" t="s">
        <v>365</v>
      </c>
      <c r="D1127" s="36">
        <v>711</v>
      </c>
      <c r="E1127" s="68">
        <v>706</v>
      </c>
      <c r="F1127" s="35">
        <v>3004179</v>
      </c>
      <c r="G1127" s="35" t="s">
        <v>1388</v>
      </c>
      <c r="H1127" s="36" t="s">
        <v>10</v>
      </c>
      <c r="I1127" s="72"/>
      <c r="K1127">
        <v>1126</v>
      </c>
      <c r="L1127" s="12" t="str">
        <f t="shared" si="131"/>
        <v/>
      </c>
      <c r="M1127" s="12" t="str">
        <f t="shared" si="132"/>
        <v/>
      </c>
      <c r="N1127" s="74" t="str">
        <f t="shared" si="133"/>
        <v/>
      </c>
      <c r="O1127" t="str">
        <f t="shared" si="134"/>
        <v/>
      </c>
      <c r="P1127" s="12" t="str">
        <f t="shared" si="135"/>
        <v/>
      </c>
    </row>
    <row r="1128" spans="1:16" ht="15" customHeight="1" x14ac:dyDescent="0.2">
      <c r="A1128" s="73" t="str">
        <f t="shared" si="129"/>
        <v/>
      </c>
      <c r="B1128" s="72" t="str">
        <f t="shared" si="130"/>
        <v/>
      </c>
      <c r="C1128" s="36" t="s">
        <v>365</v>
      </c>
      <c r="D1128" s="36">
        <v>711</v>
      </c>
      <c r="E1128" s="68">
        <v>706</v>
      </c>
      <c r="F1128" s="35">
        <v>3004180</v>
      </c>
      <c r="G1128" s="35" t="s">
        <v>1388</v>
      </c>
      <c r="H1128" s="36" t="s">
        <v>0</v>
      </c>
      <c r="I1128" s="72"/>
      <c r="K1128">
        <v>1127</v>
      </c>
      <c r="L1128" s="12" t="str">
        <f t="shared" si="131"/>
        <v/>
      </c>
      <c r="M1128" s="12" t="str">
        <f t="shared" si="132"/>
        <v/>
      </c>
      <c r="N1128" s="74" t="str">
        <f t="shared" si="133"/>
        <v/>
      </c>
      <c r="O1128" t="str">
        <f t="shared" si="134"/>
        <v/>
      </c>
      <c r="P1128" s="12" t="str">
        <f t="shared" si="135"/>
        <v/>
      </c>
    </row>
    <row r="1129" spans="1:16" ht="15" customHeight="1" x14ac:dyDescent="0.2">
      <c r="A1129" s="73" t="str">
        <f t="shared" si="129"/>
        <v/>
      </c>
      <c r="B1129" s="72" t="str">
        <f t="shared" si="130"/>
        <v/>
      </c>
      <c r="C1129" s="36" t="s">
        <v>365</v>
      </c>
      <c r="D1129" s="36">
        <v>711</v>
      </c>
      <c r="E1129" s="68">
        <v>706</v>
      </c>
      <c r="F1129" s="35">
        <v>3004163</v>
      </c>
      <c r="G1129" s="35" t="s">
        <v>1380</v>
      </c>
      <c r="H1129" s="36" t="s">
        <v>10</v>
      </c>
      <c r="I1129" s="72"/>
      <c r="K1129">
        <v>1128</v>
      </c>
      <c r="L1129" s="12" t="str">
        <f t="shared" si="131"/>
        <v/>
      </c>
      <c r="M1129" s="12" t="str">
        <f t="shared" si="132"/>
        <v/>
      </c>
      <c r="N1129" s="74" t="str">
        <f t="shared" si="133"/>
        <v/>
      </c>
      <c r="O1129" t="str">
        <f t="shared" si="134"/>
        <v/>
      </c>
      <c r="P1129" s="12" t="str">
        <f t="shared" si="135"/>
        <v/>
      </c>
    </row>
    <row r="1130" spans="1:16" ht="15" customHeight="1" x14ac:dyDescent="0.2">
      <c r="A1130" s="73" t="str">
        <f t="shared" si="129"/>
        <v/>
      </c>
      <c r="B1130" s="72" t="str">
        <f t="shared" si="130"/>
        <v/>
      </c>
      <c r="C1130" s="36" t="s">
        <v>365</v>
      </c>
      <c r="D1130" s="36">
        <v>711</v>
      </c>
      <c r="E1130" s="68">
        <v>706</v>
      </c>
      <c r="F1130" s="35">
        <v>3004164</v>
      </c>
      <c r="G1130" s="35" t="s">
        <v>1380</v>
      </c>
      <c r="H1130" s="36" t="s">
        <v>0</v>
      </c>
      <c r="I1130" s="72"/>
      <c r="K1130">
        <v>1129</v>
      </c>
      <c r="L1130" s="12" t="str">
        <f t="shared" si="131"/>
        <v/>
      </c>
      <c r="M1130" s="12" t="str">
        <f t="shared" si="132"/>
        <v/>
      </c>
      <c r="N1130" s="74" t="str">
        <f t="shared" si="133"/>
        <v/>
      </c>
      <c r="O1130" t="str">
        <f t="shared" si="134"/>
        <v/>
      </c>
      <c r="P1130" s="12" t="str">
        <f t="shared" si="135"/>
        <v/>
      </c>
    </row>
    <row r="1131" spans="1:16" ht="15" customHeight="1" x14ac:dyDescent="0.2">
      <c r="A1131" s="73" t="str">
        <f t="shared" si="129"/>
        <v/>
      </c>
      <c r="B1131" s="72" t="str">
        <f t="shared" si="130"/>
        <v/>
      </c>
      <c r="C1131" s="36" t="s">
        <v>365</v>
      </c>
      <c r="D1131" s="36">
        <v>711</v>
      </c>
      <c r="E1131" s="68">
        <v>706</v>
      </c>
      <c r="F1131" s="35">
        <v>3004165</v>
      </c>
      <c r="G1131" s="35" t="s">
        <v>1381</v>
      </c>
      <c r="H1131" s="36" t="s">
        <v>10</v>
      </c>
      <c r="I1131" s="72"/>
      <c r="K1131">
        <v>1130</v>
      </c>
      <c r="L1131" s="12" t="str">
        <f t="shared" si="131"/>
        <v/>
      </c>
      <c r="M1131" s="12" t="str">
        <f t="shared" si="132"/>
        <v/>
      </c>
      <c r="N1131" s="74" t="str">
        <f t="shared" si="133"/>
        <v/>
      </c>
      <c r="O1131" t="str">
        <f t="shared" si="134"/>
        <v/>
      </c>
      <c r="P1131" s="12" t="str">
        <f t="shared" si="135"/>
        <v/>
      </c>
    </row>
    <row r="1132" spans="1:16" ht="15" customHeight="1" x14ac:dyDescent="0.2">
      <c r="A1132" s="73" t="str">
        <f t="shared" si="129"/>
        <v/>
      </c>
      <c r="B1132" s="72" t="str">
        <f t="shared" si="130"/>
        <v/>
      </c>
      <c r="C1132" s="36" t="s">
        <v>365</v>
      </c>
      <c r="D1132" s="36">
        <v>711</v>
      </c>
      <c r="E1132" s="68">
        <v>706</v>
      </c>
      <c r="F1132" s="35">
        <v>3004166</v>
      </c>
      <c r="G1132" s="35" t="s">
        <v>1381</v>
      </c>
      <c r="H1132" s="36" t="s">
        <v>0</v>
      </c>
      <c r="I1132" s="72"/>
      <c r="K1132">
        <v>1131</v>
      </c>
      <c r="L1132" s="12" t="str">
        <f t="shared" si="131"/>
        <v/>
      </c>
      <c r="M1132" s="12" t="str">
        <f t="shared" si="132"/>
        <v/>
      </c>
      <c r="N1132" s="74" t="str">
        <f t="shared" si="133"/>
        <v/>
      </c>
      <c r="O1132" t="str">
        <f t="shared" si="134"/>
        <v/>
      </c>
      <c r="P1132" s="12" t="str">
        <f t="shared" si="135"/>
        <v/>
      </c>
    </row>
    <row r="1133" spans="1:16" ht="15" customHeight="1" x14ac:dyDescent="0.2">
      <c r="A1133" s="73" t="str">
        <f t="shared" si="129"/>
        <v/>
      </c>
      <c r="B1133" s="72" t="str">
        <f t="shared" si="130"/>
        <v/>
      </c>
      <c r="C1133" s="36" t="s">
        <v>365</v>
      </c>
      <c r="D1133" s="36">
        <v>711</v>
      </c>
      <c r="E1133" s="68">
        <v>706</v>
      </c>
      <c r="F1133" s="35">
        <v>3004167</v>
      </c>
      <c r="G1133" s="35" t="s">
        <v>1382</v>
      </c>
      <c r="H1133" s="36" t="s">
        <v>10</v>
      </c>
      <c r="I1133" s="72"/>
      <c r="K1133">
        <v>1132</v>
      </c>
      <c r="L1133" s="12" t="str">
        <f t="shared" si="131"/>
        <v/>
      </c>
      <c r="M1133" s="12" t="str">
        <f t="shared" si="132"/>
        <v/>
      </c>
      <c r="N1133" s="74" t="str">
        <f t="shared" si="133"/>
        <v/>
      </c>
      <c r="O1133" t="str">
        <f t="shared" si="134"/>
        <v/>
      </c>
      <c r="P1133" s="12" t="str">
        <f t="shared" si="135"/>
        <v/>
      </c>
    </row>
    <row r="1134" spans="1:16" ht="15" customHeight="1" x14ac:dyDescent="0.2">
      <c r="A1134" s="73" t="str">
        <f t="shared" si="129"/>
        <v/>
      </c>
      <c r="B1134" s="72" t="str">
        <f t="shared" si="130"/>
        <v/>
      </c>
      <c r="C1134" s="36" t="s">
        <v>365</v>
      </c>
      <c r="D1134" s="36">
        <v>711</v>
      </c>
      <c r="E1134" s="68">
        <v>706</v>
      </c>
      <c r="F1134" s="35">
        <v>3004168</v>
      </c>
      <c r="G1134" s="35" t="s">
        <v>1382</v>
      </c>
      <c r="H1134" s="36" t="s">
        <v>0</v>
      </c>
      <c r="I1134" s="72"/>
      <c r="K1134">
        <v>1133</v>
      </c>
      <c r="L1134" s="12" t="str">
        <f t="shared" si="131"/>
        <v/>
      </c>
      <c r="M1134" s="12" t="str">
        <f t="shared" si="132"/>
        <v/>
      </c>
      <c r="N1134" s="74" t="str">
        <f t="shared" si="133"/>
        <v/>
      </c>
      <c r="O1134" t="str">
        <f t="shared" si="134"/>
        <v/>
      </c>
      <c r="P1134" s="12" t="str">
        <f t="shared" si="135"/>
        <v/>
      </c>
    </row>
    <row r="1135" spans="1:16" ht="15" customHeight="1" x14ac:dyDescent="0.2">
      <c r="A1135" s="73" t="str">
        <f t="shared" si="129"/>
        <v/>
      </c>
      <c r="B1135" s="72" t="str">
        <f t="shared" si="130"/>
        <v/>
      </c>
      <c r="C1135" s="36" t="s">
        <v>365</v>
      </c>
      <c r="D1135" s="36">
        <v>711</v>
      </c>
      <c r="E1135" s="68">
        <v>706</v>
      </c>
      <c r="F1135" s="35">
        <v>3004169</v>
      </c>
      <c r="G1135" s="35" t="s">
        <v>1383</v>
      </c>
      <c r="H1135" s="36" t="s">
        <v>10</v>
      </c>
      <c r="I1135" s="72"/>
      <c r="K1135">
        <v>1134</v>
      </c>
      <c r="L1135" s="12" t="str">
        <f t="shared" si="131"/>
        <v/>
      </c>
      <c r="M1135" s="12" t="str">
        <f t="shared" si="132"/>
        <v/>
      </c>
      <c r="N1135" s="74" t="str">
        <f t="shared" si="133"/>
        <v/>
      </c>
      <c r="O1135" t="str">
        <f t="shared" si="134"/>
        <v/>
      </c>
      <c r="P1135" s="12" t="str">
        <f t="shared" si="135"/>
        <v/>
      </c>
    </row>
    <row r="1136" spans="1:16" ht="15" customHeight="1" x14ac:dyDescent="0.2">
      <c r="A1136" s="73" t="str">
        <f t="shared" si="129"/>
        <v/>
      </c>
      <c r="B1136" s="72" t="str">
        <f t="shared" si="130"/>
        <v/>
      </c>
      <c r="C1136" s="36" t="s">
        <v>365</v>
      </c>
      <c r="D1136" s="36">
        <v>711</v>
      </c>
      <c r="E1136" s="68">
        <v>706</v>
      </c>
      <c r="F1136" s="35">
        <v>3004170</v>
      </c>
      <c r="G1136" s="35" t="s">
        <v>1383</v>
      </c>
      <c r="H1136" s="36" t="s">
        <v>0</v>
      </c>
      <c r="I1136" s="72"/>
      <c r="K1136">
        <v>1135</v>
      </c>
      <c r="L1136" s="12" t="str">
        <f t="shared" si="131"/>
        <v/>
      </c>
      <c r="M1136" s="12" t="str">
        <f t="shared" si="132"/>
        <v/>
      </c>
      <c r="N1136" s="74" t="str">
        <f t="shared" si="133"/>
        <v/>
      </c>
      <c r="O1136" t="str">
        <f t="shared" si="134"/>
        <v/>
      </c>
      <c r="P1136" s="12" t="str">
        <f t="shared" si="135"/>
        <v/>
      </c>
    </row>
    <row r="1137" spans="1:16" ht="15" customHeight="1" x14ac:dyDescent="0.2">
      <c r="A1137" s="73" t="str">
        <f t="shared" si="129"/>
        <v/>
      </c>
      <c r="B1137" s="72" t="str">
        <f t="shared" si="130"/>
        <v/>
      </c>
      <c r="C1137" s="36" t="s">
        <v>365</v>
      </c>
      <c r="D1137" s="36">
        <v>711</v>
      </c>
      <c r="E1137" s="68">
        <v>706</v>
      </c>
      <c r="F1137" s="35">
        <v>3004171</v>
      </c>
      <c r="G1137" s="35" t="s">
        <v>1384</v>
      </c>
      <c r="H1137" s="36" t="s">
        <v>10</v>
      </c>
      <c r="I1137" s="72"/>
      <c r="K1137">
        <v>1136</v>
      </c>
      <c r="L1137" s="12" t="str">
        <f t="shared" si="131"/>
        <v/>
      </c>
      <c r="M1137" s="12" t="str">
        <f t="shared" si="132"/>
        <v/>
      </c>
      <c r="N1137" s="74" t="str">
        <f t="shared" si="133"/>
        <v/>
      </c>
      <c r="O1137" t="str">
        <f t="shared" si="134"/>
        <v/>
      </c>
      <c r="P1137" s="12" t="str">
        <f t="shared" si="135"/>
        <v/>
      </c>
    </row>
    <row r="1138" spans="1:16" ht="15" customHeight="1" x14ac:dyDescent="0.2">
      <c r="A1138" s="73" t="str">
        <f t="shared" si="129"/>
        <v/>
      </c>
      <c r="B1138" s="72" t="str">
        <f t="shared" si="130"/>
        <v/>
      </c>
      <c r="C1138" s="36" t="s">
        <v>365</v>
      </c>
      <c r="D1138" s="36">
        <v>711</v>
      </c>
      <c r="E1138" s="68">
        <v>706</v>
      </c>
      <c r="F1138" s="35">
        <v>3004172</v>
      </c>
      <c r="G1138" s="35" t="s">
        <v>1384</v>
      </c>
      <c r="H1138" s="36" t="s">
        <v>0</v>
      </c>
      <c r="I1138" s="72"/>
      <c r="K1138">
        <v>1137</v>
      </c>
      <c r="L1138" s="12" t="str">
        <f t="shared" si="131"/>
        <v/>
      </c>
      <c r="M1138" s="12" t="str">
        <f t="shared" si="132"/>
        <v/>
      </c>
      <c r="N1138" s="74" t="str">
        <f t="shared" si="133"/>
        <v/>
      </c>
      <c r="O1138" t="str">
        <f t="shared" si="134"/>
        <v/>
      </c>
      <c r="P1138" s="12" t="str">
        <f t="shared" si="135"/>
        <v/>
      </c>
    </row>
    <row r="1139" spans="1:16" ht="15" customHeight="1" x14ac:dyDescent="0.2">
      <c r="A1139" s="73" t="str">
        <f t="shared" si="129"/>
        <v/>
      </c>
      <c r="B1139" s="72" t="str">
        <f t="shared" si="130"/>
        <v/>
      </c>
      <c r="C1139" s="36" t="s">
        <v>365</v>
      </c>
      <c r="D1139" s="36">
        <v>711</v>
      </c>
      <c r="E1139" s="68">
        <v>706</v>
      </c>
      <c r="F1139" s="35">
        <v>3004173</v>
      </c>
      <c r="G1139" s="35" t="s">
        <v>1385</v>
      </c>
      <c r="H1139" s="36" t="s">
        <v>10</v>
      </c>
      <c r="I1139" s="72"/>
      <c r="K1139">
        <v>1138</v>
      </c>
      <c r="L1139" s="12" t="str">
        <f t="shared" si="131"/>
        <v/>
      </c>
      <c r="M1139" s="12" t="str">
        <f t="shared" si="132"/>
        <v/>
      </c>
      <c r="N1139" s="74" t="str">
        <f t="shared" si="133"/>
        <v/>
      </c>
      <c r="O1139" t="str">
        <f t="shared" si="134"/>
        <v/>
      </c>
      <c r="P1139" s="12" t="str">
        <f t="shared" si="135"/>
        <v/>
      </c>
    </row>
    <row r="1140" spans="1:16" ht="15" customHeight="1" x14ac:dyDescent="0.2">
      <c r="A1140" s="73" t="str">
        <f t="shared" si="129"/>
        <v/>
      </c>
      <c r="B1140" s="72" t="str">
        <f t="shared" si="130"/>
        <v/>
      </c>
      <c r="C1140" s="36" t="s">
        <v>365</v>
      </c>
      <c r="D1140" s="36">
        <v>711</v>
      </c>
      <c r="E1140" s="68">
        <v>706</v>
      </c>
      <c r="F1140" s="35">
        <v>3004174</v>
      </c>
      <c r="G1140" s="35" t="s">
        <v>1385</v>
      </c>
      <c r="H1140" s="36" t="s">
        <v>0</v>
      </c>
      <c r="I1140" s="72"/>
      <c r="K1140">
        <v>1139</v>
      </c>
      <c r="L1140" s="12" t="str">
        <f t="shared" si="131"/>
        <v/>
      </c>
      <c r="M1140" s="12" t="str">
        <f t="shared" si="132"/>
        <v/>
      </c>
      <c r="N1140" s="74" t="str">
        <f t="shared" si="133"/>
        <v/>
      </c>
      <c r="O1140" t="str">
        <f t="shared" si="134"/>
        <v/>
      </c>
      <c r="P1140" s="12" t="str">
        <f t="shared" si="135"/>
        <v/>
      </c>
    </row>
    <row r="1141" spans="1:16" ht="15" customHeight="1" x14ac:dyDescent="0.2">
      <c r="A1141" s="73" t="str">
        <f t="shared" si="129"/>
        <v/>
      </c>
      <c r="B1141" s="72" t="str">
        <f t="shared" si="130"/>
        <v/>
      </c>
      <c r="C1141" s="36" t="s">
        <v>103</v>
      </c>
      <c r="D1141" s="36">
        <v>756</v>
      </c>
      <c r="E1141" s="68"/>
      <c r="F1141" s="35">
        <v>3004191</v>
      </c>
      <c r="G1141" s="35" t="s">
        <v>1393</v>
      </c>
      <c r="H1141" s="36" t="s">
        <v>10</v>
      </c>
      <c r="I1141" s="72"/>
      <c r="K1141">
        <v>1140</v>
      </c>
      <c r="L1141" s="12" t="str">
        <f t="shared" si="131"/>
        <v/>
      </c>
      <c r="M1141" s="12" t="str">
        <f t="shared" si="132"/>
        <v/>
      </c>
      <c r="N1141" s="74" t="str">
        <f t="shared" si="133"/>
        <v/>
      </c>
      <c r="O1141" t="str">
        <f t="shared" si="134"/>
        <v/>
      </c>
      <c r="P1141" s="12" t="str">
        <f t="shared" si="135"/>
        <v/>
      </c>
    </row>
    <row r="1142" spans="1:16" ht="15" customHeight="1" x14ac:dyDescent="0.2">
      <c r="A1142" s="73" t="str">
        <f t="shared" si="129"/>
        <v/>
      </c>
      <c r="B1142" s="72" t="str">
        <f t="shared" si="130"/>
        <v/>
      </c>
      <c r="C1142" s="36" t="s">
        <v>103</v>
      </c>
      <c r="D1142" s="36">
        <v>756</v>
      </c>
      <c r="E1142" s="68"/>
      <c r="F1142" s="35">
        <v>3004192</v>
      </c>
      <c r="G1142" s="35" t="s">
        <v>1393</v>
      </c>
      <c r="H1142" s="36" t="s">
        <v>0</v>
      </c>
      <c r="I1142" s="72"/>
      <c r="K1142">
        <v>1141</v>
      </c>
      <c r="L1142" s="12" t="str">
        <f t="shared" si="131"/>
        <v/>
      </c>
      <c r="M1142" s="12" t="str">
        <f t="shared" si="132"/>
        <v/>
      </c>
      <c r="N1142" s="74" t="str">
        <f t="shared" si="133"/>
        <v/>
      </c>
      <c r="O1142" t="str">
        <f t="shared" si="134"/>
        <v/>
      </c>
      <c r="P1142" s="12" t="str">
        <f t="shared" si="135"/>
        <v/>
      </c>
    </row>
    <row r="1143" spans="1:16" ht="15" customHeight="1" x14ac:dyDescent="0.2">
      <c r="A1143" s="73" t="str">
        <f t="shared" si="129"/>
        <v/>
      </c>
      <c r="B1143" s="72" t="str">
        <f t="shared" si="130"/>
        <v/>
      </c>
      <c r="C1143" s="36" t="s">
        <v>365</v>
      </c>
      <c r="D1143" s="36">
        <v>711</v>
      </c>
      <c r="E1143" s="68">
        <v>706</v>
      </c>
      <c r="F1143" s="35">
        <v>3004196</v>
      </c>
      <c r="G1143" s="35" t="s">
        <v>1396</v>
      </c>
      <c r="H1143" s="36" t="s">
        <v>1</v>
      </c>
      <c r="I1143" s="72"/>
      <c r="K1143">
        <v>1142</v>
      </c>
      <c r="L1143" s="12" t="str">
        <f t="shared" si="131"/>
        <v/>
      </c>
      <c r="M1143" s="12" t="str">
        <f t="shared" si="132"/>
        <v/>
      </c>
      <c r="N1143" s="74" t="str">
        <f t="shared" si="133"/>
        <v/>
      </c>
      <c r="O1143" t="str">
        <f t="shared" si="134"/>
        <v/>
      </c>
      <c r="P1143" s="12" t="str">
        <f t="shared" si="135"/>
        <v/>
      </c>
    </row>
    <row r="1144" spans="1:16" ht="15" customHeight="1" x14ac:dyDescent="0.2">
      <c r="A1144" s="73" t="str">
        <f t="shared" si="129"/>
        <v/>
      </c>
      <c r="B1144" s="72" t="str">
        <f t="shared" si="130"/>
        <v/>
      </c>
      <c r="C1144" s="36" t="s">
        <v>365</v>
      </c>
      <c r="D1144" s="36">
        <v>715</v>
      </c>
      <c r="E1144" s="68"/>
      <c r="F1144" s="35">
        <v>3004212</v>
      </c>
      <c r="G1144" s="35" t="s">
        <v>1407</v>
      </c>
      <c r="H1144" s="36" t="s">
        <v>2</v>
      </c>
      <c r="I1144" s="72"/>
      <c r="K1144">
        <v>1143</v>
      </c>
      <c r="L1144" s="12" t="str">
        <f t="shared" si="131"/>
        <v/>
      </c>
      <c r="M1144" s="12" t="str">
        <f t="shared" si="132"/>
        <v/>
      </c>
      <c r="N1144" s="74" t="str">
        <f t="shared" si="133"/>
        <v/>
      </c>
      <c r="O1144" t="str">
        <f t="shared" si="134"/>
        <v/>
      </c>
      <c r="P1144" s="12" t="str">
        <f t="shared" si="135"/>
        <v/>
      </c>
    </row>
    <row r="1145" spans="1:16" ht="15" customHeight="1" x14ac:dyDescent="0.2">
      <c r="A1145" s="73" t="str">
        <f t="shared" si="129"/>
        <v/>
      </c>
      <c r="B1145" s="72" t="str">
        <f t="shared" si="130"/>
        <v/>
      </c>
      <c r="C1145" s="36" t="s">
        <v>365</v>
      </c>
      <c r="D1145" s="36">
        <v>715</v>
      </c>
      <c r="E1145" s="68"/>
      <c r="F1145" s="35">
        <v>3004209</v>
      </c>
      <c r="G1145" s="35" t="s">
        <v>20</v>
      </c>
      <c r="H1145" s="36" t="s">
        <v>0</v>
      </c>
      <c r="I1145" s="72"/>
      <c r="K1145">
        <v>1144</v>
      </c>
      <c r="L1145" s="12" t="str">
        <f t="shared" si="131"/>
        <v/>
      </c>
      <c r="M1145" s="12" t="str">
        <f t="shared" si="132"/>
        <v/>
      </c>
      <c r="N1145" s="74" t="str">
        <f t="shared" si="133"/>
        <v/>
      </c>
      <c r="O1145" t="str">
        <f t="shared" si="134"/>
        <v/>
      </c>
      <c r="P1145" s="12" t="str">
        <f t="shared" si="135"/>
        <v/>
      </c>
    </row>
    <row r="1146" spans="1:16" ht="15" customHeight="1" x14ac:dyDescent="0.2">
      <c r="A1146" s="73" t="str">
        <f t="shared" si="129"/>
        <v/>
      </c>
      <c r="B1146" s="72" t="str">
        <f t="shared" si="130"/>
        <v/>
      </c>
      <c r="C1146" s="36" t="s">
        <v>365</v>
      </c>
      <c r="D1146" s="36">
        <v>715</v>
      </c>
      <c r="E1146" s="68"/>
      <c r="F1146" s="35">
        <v>3004210</v>
      </c>
      <c r="G1146" s="35" t="s">
        <v>1405</v>
      </c>
      <c r="H1146" s="36" t="s">
        <v>0</v>
      </c>
      <c r="I1146" s="72"/>
      <c r="K1146">
        <v>1145</v>
      </c>
      <c r="L1146" s="12" t="str">
        <f t="shared" si="131"/>
        <v/>
      </c>
      <c r="M1146" s="12" t="str">
        <f t="shared" si="132"/>
        <v/>
      </c>
      <c r="N1146" s="74" t="str">
        <f t="shared" si="133"/>
        <v/>
      </c>
      <c r="O1146" t="str">
        <f t="shared" si="134"/>
        <v/>
      </c>
      <c r="P1146" s="12" t="str">
        <f t="shared" si="135"/>
        <v/>
      </c>
    </row>
    <row r="1147" spans="1:16" ht="15" customHeight="1" x14ac:dyDescent="0.2">
      <c r="A1147" s="73" t="str">
        <f t="shared" si="129"/>
        <v/>
      </c>
      <c r="B1147" s="72" t="str">
        <f t="shared" si="130"/>
        <v/>
      </c>
      <c r="C1147" s="36" t="s">
        <v>365</v>
      </c>
      <c r="D1147" s="36">
        <v>715</v>
      </c>
      <c r="E1147" s="68"/>
      <c r="F1147" s="35">
        <v>3004211</v>
      </c>
      <c r="G1147" s="35" t="s">
        <v>1406</v>
      </c>
      <c r="H1147" s="36" t="s">
        <v>0</v>
      </c>
      <c r="I1147" s="72"/>
      <c r="K1147">
        <v>1146</v>
      </c>
      <c r="L1147" s="12" t="str">
        <f t="shared" si="131"/>
        <v/>
      </c>
      <c r="M1147" s="12" t="str">
        <f t="shared" si="132"/>
        <v/>
      </c>
      <c r="N1147" s="74" t="str">
        <f t="shared" si="133"/>
        <v/>
      </c>
      <c r="O1147" t="str">
        <f t="shared" si="134"/>
        <v/>
      </c>
      <c r="P1147" s="12" t="str">
        <f t="shared" si="135"/>
        <v/>
      </c>
    </row>
    <row r="1148" spans="1:16" ht="15" customHeight="1" x14ac:dyDescent="0.2">
      <c r="A1148" s="73" t="str">
        <f t="shared" si="129"/>
        <v/>
      </c>
      <c r="B1148" s="72" t="str">
        <f t="shared" si="130"/>
        <v/>
      </c>
      <c r="C1148" s="36" t="s">
        <v>365</v>
      </c>
      <c r="D1148" s="36">
        <v>715</v>
      </c>
      <c r="E1148" s="68" t="s">
        <v>1460</v>
      </c>
      <c r="F1148" s="35">
        <v>3002990</v>
      </c>
      <c r="G1148" s="71" t="s">
        <v>618</v>
      </c>
      <c r="H1148" s="36" t="s">
        <v>2</v>
      </c>
      <c r="I1148" s="72"/>
      <c r="K1148">
        <v>1147</v>
      </c>
      <c r="L1148" s="12" t="str">
        <f t="shared" si="131"/>
        <v/>
      </c>
      <c r="M1148" s="12" t="str">
        <f t="shared" si="132"/>
        <v/>
      </c>
      <c r="N1148" s="74" t="str">
        <f t="shared" si="133"/>
        <v/>
      </c>
      <c r="O1148" t="str">
        <f t="shared" si="134"/>
        <v/>
      </c>
      <c r="P1148" s="12" t="str">
        <f t="shared" si="135"/>
        <v/>
      </c>
    </row>
    <row r="1149" spans="1:16" ht="15" customHeight="1" x14ac:dyDescent="0.2">
      <c r="A1149" s="73" t="str">
        <f t="shared" si="129"/>
        <v/>
      </c>
      <c r="B1149" s="72" t="str">
        <f t="shared" si="130"/>
        <v/>
      </c>
      <c r="C1149" s="36" t="s">
        <v>365</v>
      </c>
      <c r="D1149" s="36">
        <v>715</v>
      </c>
      <c r="E1149" s="68">
        <v>707</v>
      </c>
      <c r="F1149" s="35">
        <v>3004214</v>
      </c>
      <c r="G1149" s="71" t="s">
        <v>1409</v>
      </c>
      <c r="H1149" s="36" t="s">
        <v>8</v>
      </c>
      <c r="I1149" s="72"/>
      <c r="K1149">
        <v>1148</v>
      </c>
      <c r="L1149" s="12" t="str">
        <f t="shared" si="131"/>
        <v/>
      </c>
      <c r="M1149" s="12" t="str">
        <f t="shared" si="132"/>
        <v/>
      </c>
      <c r="N1149" s="74" t="str">
        <f t="shared" si="133"/>
        <v/>
      </c>
      <c r="O1149" t="str">
        <f t="shared" si="134"/>
        <v/>
      </c>
      <c r="P1149" s="12" t="str">
        <f t="shared" si="135"/>
        <v/>
      </c>
    </row>
    <row r="1150" spans="1:16" ht="15" customHeight="1" x14ac:dyDescent="0.2">
      <c r="A1150" s="73" t="str">
        <f t="shared" si="129"/>
        <v/>
      </c>
      <c r="B1150" s="72" t="str">
        <f t="shared" si="130"/>
        <v/>
      </c>
      <c r="C1150" s="36" t="s">
        <v>365</v>
      </c>
      <c r="D1150" s="36">
        <v>715</v>
      </c>
      <c r="E1150" s="68">
        <v>707</v>
      </c>
      <c r="F1150" s="35">
        <v>3004215</v>
      </c>
      <c r="G1150" s="71" t="s">
        <v>1410</v>
      </c>
      <c r="H1150" s="36" t="s">
        <v>11</v>
      </c>
      <c r="I1150" s="72"/>
      <c r="K1150">
        <v>1149</v>
      </c>
      <c r="L1150" s="12" t="str">
        <f t="shared" si="131"/>
        <v/>
      </c>
      <c r="M1150" s="12" t="str">
        <f t="shared" si="132"/>
        <v/>
      </c>
      <c r="N1150" s="74" t="str">
        <f t="shared" si="133"/>
        <v/>
      </c>
      <c r="O1150" t="str">
        <f t="shared" si="134"/>
        <v/>
      </c>
      <c r="P1150" s="12" t="str">
        <f t="shared" si="135"/>
        <v/>
      </c>
    </row>
    <row r="1151" spans="1:16" ht="15" customHeight="1" x14ac:dyDescent="0.2">
      <c r="A1151" s="73" t="str">
        <f t="shared" si="129"/>
        <v/>
      </c>
      <c r="B1151" s="72" t="str">
        <f t="shared" si="130"/>
        <v/>
      </c>
      <c r="C1151" s="36" t="s">
        <v>365</v>
      </c>
      <c r="D1151" s="36">
        <v>716</v>
      </c>
      <c r="E1151" s="68"/>
      <c r="F1151" s="35">
        <v>3002632</v>
      </c>
      <c r="G1151" s="35" t="s">
        <v>374</v>
      </c>
      <c r="H1151" s="36" t="s">
        <v>1</v>
      </c>
      <c r="I1151" s="72"/>
      <c r="K1151">
        <v>1150</v>
      </c>
      <c r="L1151" s="12" t="str">
        <f t="shared" si="131"/>
        <v/>
      </c>
      <c r="M1151" s="12" t="str">
        <f t="shared" si="132"/>
        <v/>
      </c>
      <c r="N1151" s="74" t="str">
        <f t="shared" si="133"/>
        <v/>
      </c>
      <c r="O1151" t="str">
        <f t="shared" si="134"/>
        <v/>
      </c>
      <c r="P1151" s="12" t="str">
        <f t="shared" si="135"/>
        <v/>
      </c>
    </row>
    <row r="1152" spans="1:16" ht="15" customHeight="1" x14ac:dyDescent="0.2">
      <c r="A1152" s="73" t="str">
        <f t="shared" si="129"/>
        <v/>
      </c>
      <c r="B1152" s="72" t="str">
        <f t="shared" si="130"/>
        <v/>
      </c>
      <c r="C1152" s="36" t="s">
        <v>365</v>
      </c>
      <c r="D1152" s="36">
        <v>716</v>
      </c>
      <c r="E1152" s="68"/>
      <c r="F1152" s="35">
        <v>3002644</v>
      </c>
      <c r="G1152" s="35" t="s">
        <v>385</v>
      </c>
      <c r="H1152" s="36" t="s">
        <v>2</v>
      </c>
      <c r="I1152" s="72"/>
      <c r="K1152">
        <v>1151</v>
      </c>
      <c r="L1152" s="12" t="str">
        <f t="shared" si="131"/>
        <v/>
      </c>
      <c r="M1152" s="12" t="str">
        <f t="shared" si="132"/>
        <v/>
      </c>
      <c r="N1152" s="74" t="str">
        <f t="shared" si="133"/>
        <v/>
      </c>
      <c r="O1152" t="str">
        <f t="shared" si="134"/>
        <v/>
      </c>
      <c r="P1152" s="12" t="str">
        <f t="shared" si="135"/>
        <v/>
      </c>
    </row>
    <row r="1153" spans="1:16" ht="15" customHeight="1" x14ac:dyDescent="0.2">
      <c r="A1153" s="73" t="str">
        <f t="shared" si="129"/>
        <v/>
      </c>
      <c r="B1153" s="72" t="str">
        <f t="shared" si="130"/>
        <v/>
      </c>
      <c r="C1153" s="36" t="s">
        <v>365</v>
      </c>
      <c r="D1153" s="36">
        <v>716</v>
      </c>
      <c r="E1153" s="68"/>
      <c r="F1153" s="35">
        <v>3003752</v>
      </c>
      <c r="G1153" s="35" t="s">
        <v>1157</v>
      </c>
      <c r="H1153" s="36" t="s">
        <v>2</v>
      </c>
      <c r="I1153" s="72"/>
      <c r="K1153">
        <v>1152</v>
      </c>
      <c r="L1153" s="12" t="str">
        <f t="shared" si="131"/>
        <v/>
      </c>
      <c r="M1153" s="12" t="str">
        <f t="shared" si="132"/>
        <v/>
      </c>
      <c r="N1153" s="74" t="str">
        <f t="shared" si="133"/>
        <v/>
      </c>
      <c r="O1153" t="str">
        <f t="shared" si="134"/>
        <v/>
      </c>
      <c r="P1153" s="12" t="str">
        <f t="shared" si="135"/>
        <v/>
      </c>
    </row>
    <row r="1154" spans="1:16" ht="15" customHeight="1" x14ac:dyDescent="0.2">
      <c r="A1154" s="73" t="str">
        <f t="shared" ref="A1154:A1217" si="136">IFERROR(RANK(B1154,$B$2:$B$1774,1),"")</f>
        <v/>
      </c>
      <c r="B1154" s="72" t="str">
        <f t="shared" si="130"/>
        <v/>
      </c>
      <c r="C1154" s="36" t="s">
        <v>365</v>
      </c>
      <c r="D1154" s="36">
        <v>716</v>
      </c>
      <c r="E1154" s="68"/>
      <c r="F1154" s="35">
        <v>3003758</v>
      </c>
      <c r="G1154" s="35" t="s">
        <v>1163</v>
      </c>
      <c r="H1154" s="36" t="s">
        <v>2</v>
      </c>
      <c r="I1154" s="72"/>
      <c r="K1154">
        <v>1153</v>
      </c>
      <c r="L1154" s="12" t="str">
        <f t="shared" si="131"/>
        <v/>
      </c>
      <c r="M1154" s="12" t="str">
        <f t="shared" si="132"/>
        <v/>
      </c>
      <c r="N1154" s="74" t="str">
        <f t="shared" si="133"/>
        <v/>
      </c>
      <c r="O1154" t="str">
        <f t="shared" si="134"/>
        <v/>
      </c>
      <c r="P1154" s="12" t="str">
        <f t="shared" si="135"/>
        <v/>
      </c>
    </row>
    <row r="1155" spans="1:16" ht="15" customHeight="1" x14ac:dyDescent="0.2">
      <c r="A1155" s="73" t="str">
        <f t="shared" si="136"/>
        <v/>
      </c>
      <c r="B1155" s="72" t="str">
        <f t="shared" ref="B1155:B1218" si="137">IFERROR(SEARCH($J$4,G1155)+ROW()/100000,"")</f>
        <v/>
      </c>
      <c r="C1155" s="36" t="s">
        <v>365</v>
      </c>
      <c r="D1155" s="36">
        <v>716</v>
      </c>
      <c r="E1155" s="68"/>
      <c r="F1155" s="35">
        <v>3002650</v>
      </c>
      <c r="G1155" s="35" t="s">
        <v>391</v>
      </c>
      <c r="H1155" s="36" t="s">
        <v>2</v>
      </c>
      <c r="I1155" s="72"/>
      <c r="K1155">
        <v>1154</v>
      </c>
      <c r="L1155" s="12" t="str">
        <f t="shared" si="131"/>
        <v/>
      </c>
      <c r="M1155" s="12" t="str">
        <f t="shared" si="132"/>
        <v/>
      </c>
      <c r="N1155" s="74" t="str">
        <f t="shared" si="133"/>
        <v/>
      </c>
      <c r="O1155" t="str">
        <f t="shared" si="134"/>
        <v/>
      </c>
      <c r="P1155" s="12" t="str">
        <f t="shared" si="135"/>
        <v/>
      </c>
    </row>
    <row r="1156" spans="1:16" ht="15" customHeight="1" x14ac:dyDescent="0.2">
      <c r="A1156" s="73" t="str">
        <f t="shared" si="136"/>
        <v/>
      </c>
      <c r="B1156" s="72" t="str">
        <f t="shared" si="137"/>
        <v/>
      </c>
      <c r="C1156" s="36" t="s">
        <v>365</v>
      </c>
      <c r="D1156" s="36">
        <v>716</v>
      </c>
      <c r="E1156" s="68"/>
      <c r="F1156" s="35">
        <v>3003740</v>
      </c>
      <c r="G1156" s="35" t="s">
        <v>1145</v>
      </c>
      <c r="H1156" s="36" t="s">
        <v>1</v>
      </c>
      <c r="I1156" s="72"/>
      <c r="K1156">
        <v>1155</v>
      </c>
      <c r="L1156" s="12" t="str">
        <f t="shared" si="131"/>
        <v/>
      </c>
      <c r="M1156" s="12" t="str">
        <f t="shared" si="132"/>
        <v/>
      </c>
      <c r="N1156" s="74" t="str">
        <f t="shared" si="133"/>
        <v/>
      </c>
      <c r="O1156" t="str">
        <f t="shared" si="134"/>
        <v/>
      </c>
      <c r="P1156" s="12" t="str">
        <f t="shared" si="135"/>
        <v/>
      </c>
    </row>
    <row r="1157" spans="1:16" ht="15" customHeight="1" x14ac:dyDescent="0.2">
      <c r="A1157" s="73" t="str">
        <f t="shared" si="136"/>
        <v/>
      </c>
      <c r="B1157" s="72" t="str">
        <f t="shared" si="137"/>
        <v/>
      </c>
      <c r="C1157" s="36" t="s">
        <v>365</v>
      </c>
      <c r="D1157" s="36">
        <v>716</v>
      </c>
      <c r="E1157" s="68"/>
      <c r="F1157" s="35">
        <v>3003746</v>
      </c>
      <c r="G1157" s="35" t="s">
        <v>1151</v>
      </c>
      <c r="H1157" s="36" t="s">
        <v>1</v>
      </c>
      <c r="I1157" s="72"/>
      <c r="K1157">
        <v>1156</v>
      </c>
      <c r="L1157" s="12" t="str">
        <f t="shared" si="131"/>
        <v/>
      </c>
      <c r="M1157" s="12" t="str">
        <f t="shared" si="132"/>
        <v/>
      </c>
      <c r="N1157" s="74" t="str">
        <f t="shared" si="133"/>
        <v/>
      </c>
      <c r="O1157" t="str">
        <f t="shared" si="134"/>
        <v/>
      </c>
      <c r="P1157" s="12" t="str">
        <f t="shared" si="135"/>
        <v/>
      </c>
    </row>
    <row r="1158" spans="1:16" ht="15" customHeight="1" x14ac:dyDescent="0.2">
      <c r="A1158" s="73" t="str">
        <f t="shared" si="136"/>
        <v/>
      </c>
      <c r="B1158" s="72" t="str">
        <f t="shared" si="137"/>
        <v/>
      </c>
      <c r="C1158" s="36" t="s">
        <v>365</v>
      </c>
      <c r="D1158" s="36">
        <v>716</v>
      </c>
      <c r="E1158" s="68"/>
      <c r="F1158" s="35">
        <v>3002638</v>
      </c>
      <c r="G1158" s="35" t="s">
        <v>379</v>
      </c>
      <c r="H1158" s="36" t="s">
        <v>1</v>
      </c>
      <c r="I1158" s="72"/>
      <c r="K1158">
        <v>1157</v>
      </c>
      <c r="L1158" s="12" t="str">
        <f t="shared" si="131"/>
        <v/>
      </c>
      <c r="M1158" s="12" t="str">
        <f t="shared" si="132"/>
        <v/>
      </c>
      <c r="N1158" s="74" t="str">
        <f t="shared" si="133"/>
        <v/>
      </c>
      <c r="O1158" t="str">
        <f t="shared" si="134"/>
        <v/>
      </c>
      <c r="P1158" s="12" t="str">
        <f t="shared" si="135"/>
        <v/>
      </c>
    </row>
    <row r="1159" spans="1:16" ht="15" customHeight="1" x14ac:dyDescent="0.2">
      <c r="A1159" s="73" t="str">
        <f t="shared" si="136"/>
        <v/>
      </c>
      <c r="B1159" s="72" t="str">
        <f t="shared" si="137"/>
        <v/>
      </c>
      <c r="C1159" s="36" t="s">
        <v>365</v>
      </c>
      <c r="D1159" s="36">
        <v>716</v>
      </c>
      <c r="E1159" s="68"/>
      <c r="F1159" s="35">
        <v>3002633</v>
      </c>
      <c r="G1159" s="35" t="s">
        <v>375</v>
      </c>
      <c r="H1159" s="36" t="s">
        <v>1</v>
      </c>
      <c r="I1159" s="72"/>
      <c r="K1159">
        <v>1158</v>
      </c>
      <c r="L1159" s="12" t="str">
        <f t="shared" si="131"/>
        <v/>
      </c>
      <c r="M1159" s="12" t="str">
        <f t="shared" si="132"/>
        <v/>
      </c>
      <c r="N1159" s="74" t="str">
        <f t="shared" si="133"/>
        <v/>
      </c>
      <c r="O1159" t="str">
        <f t="shared" si="134"/>
        <v/>
      </c>
      <c r="P1159" s="12" t="str">
        <f t="shared" si="135"/>
        <v/>
      </c>
    </row>
    <row r="1160" spans="1:16" ht="15" customHeight="1" x14ac:dyDescent="0.2">
      <c r="A1160" s="73" t="str">
        <f t="shared" si="136"/>
        <v/>
      </c>
      <c r="B1160" s="72" t="str">
        <f t="shared" si="137"/>
        <v/>
      </c>
      <c r="C1160" s="36" t="s">
        <v>365</v>
      </c>
      <c r="D1160" s="36">
        <v>716</v>
      </c>
      <c r="E1160" s="68"/>
      <c r="F1160" s="35">
        <v>3002645</v>
      </c>
      <c r="G1160" s="35" t="s">
        <v>386</v>
      </c>
      <c r="H1160" s="36" t="s">
        <v>2</v>
      </c>
      <c r="I1160" s="72"/>
      <c r="K1160">
        <v>1159</v>
      </c>
      <c r="L1160" s="12" t="str">
        <f t="shared" si="131"/>
        <v/>
      </c>
      <c r="M1160" s="12" t="str">
        <f t="shared" si="132"/>
        <v/>
      </c>
      <c r="N1160" s="74" t="str">
        <f t="shared" si="133"/>
        <v/>
      </c>
      <c r="O1160" t="str">
        <f t="shared" si="134"/>
        <v/>
      </c>
      <c r="P1160" s="12" t="str">
        <f t="shared" si="135"/>
        <v/>
      </c>
    </row>
    <row r="1161" spans="1:16" ht="15" customHeight="1" x14ac:dyDescent="0.2">
      <c r="A1161" s="73" t="str">
        <f t="shared" si="136"/>
        <v/>
      </c>
      <c r="B1161" s="72" t="str">
        <f t="shared" si="137"/>
        <v/>
      </c>
      <c r="C1161" s="36" t="s">
        <v>365</v>
      </c>
      <c r="D1161" s="36">
        <v>716</v>
      </c>
      <c r="E1161" s="68"/>
      <c r="F1161" s="35">
        <v>3003753</v>
      </c>
      <c r="G1161" s="35" t="s">
        <v>1158</v>
      </c>
      <c r="H1161" s="36" t="s">
        <v>2</v>
      </c>
      <c r="I1161" s="72"/>
      <c r="K1161">
        <v>1160</v>
      </c>
      <c r="L1161" s="12" t="str">
        <f t="shared" si="131"/>
        <v/>
      </c>
      <c r="M1161" s="12" t="str">
        <f t="shared" si="132"/>
        <v/>
      </c>
      <c r="N1161" s="74" t="str">
        <f t="shared" si="133"/>
        <v/>
      </c>
      <c r="O1161" t="str">
        <f t="shared" si="134"/>
        <v/>
      </c>
      <c r="P1161" s="12" t="str">
        <f t="shared" si="135"/>
        <v/>
      </c>
    </row>
    <row r="1162" spans="1:16" ht="15" customHeight="1" x14ac:dyDescent="0.2">
      <c r="A1162" s="73" t="str">
        <f t="shared" si="136"/>
        <v/>
      </c>
      <c r="B1162" s="72" t="str">
        <f t="shared" si="137"/>
        <v/>
      </c>
      <c r="C1162" s="36" t="s">
        <v>365</v>
      </c>
      <c r="D1162" s="36">
        <v>716</v>
      </c>
      <c r="E1162" s="68"/>
      <c r="F1162" s="35">
        <v>3003759</v>
      </c>
      <c r="G1162" s="35" t="s">
        <v>1164</v>
      </c>
      <c r="H1162" s="36" t="s">
        <v>2</v>
      </c>
      <c r="I1162" s="72"/>
      <c r="K1162">
        <v>1161</v>
      </c>
      <c r="L1162" s="12" t="str">
        <f t="shared" si="131"/>
        <v/>
      </c>
      <c r="M1162" s="12" t="str">
        <f t="shared" si="132"/>
        <v/>
      </c>
      <c r="N1162" s="74" t="str">
        <f t="shared" si="133"/>
        <v/>
      </c>
      <c r="O1162" t="str">
        <f t="shared" si="134"/>
        <v/>
      </c>
      <c r="P1162" s="12" t="str">
        <f t="shared" si="135"/>
        <v/>
      </c>
    </row>
    <row r="1163" spans="1:16" ht="15" customHeight="1" x14ac:dyDescent="0.2">
      <c r="A1163" s="73" t="str">
        <f t="shared" si="136"/>
        <v/>
      </c>
      <c r="B1163" s="72" t="str">
        <f t="shared" si="137"/>
        <v/>
      </c>
      <c r="C1163" s="36" t="s">
        <v>365</v>
      </c>
      <c r="D1163" s="36">
        <v>716</v>
      </c>
      <c r="E1163" s="68"/>
      <c r="F1163" s="35">
        <v>3002651</v>
      </c>
      <c r="G1163" s="35" t="s">
        <v>392</v>
      </c>
      <c r="H1163" s="36" t="s">
        <v>2</v>
      </c>
      <c r="I1163" s="72"/>
      <c r="K1163">
        <v>1162</v>
      </c>
      <c r="L1163" s="12" t="str">
        <f t="shared" si="131"/>
        <v/>
      </c>
      <c r="M1163" s="12" t="str">
        <f t="shared" si="132"/>
        <v/>
      </c>
      <c r="N1163" s="74" t="str">
        <f t="shared" si="133"/>
        <v/>
      </c>
      <c r="O1163" t="str">
        <f t="shared" si="134"/>
        <v/>
      </c>
      <c r="P1163" s="12" t="str">
        <f t="shared" si="135"/>
        <v/>
      </c>
    </row>
    <row r="1164" spans="1:16" ht="15" customHeight="1" x14ac:dyDescent="0.2">
      <c r="A1164" s="73" t="str">
        <f t="shared" si="136"/>
        <v/>
      </c>
      <c r="B1164" s="72" t="str">
        <f t="shared" si="137"/>
        <v/>
      </c>
      <c r="C1164" s="36" t="s">
        <v>365</v>
      </c>
      <c r="D1164" s="36">
        <v>716</v>
      </c>
      <c r="E1164" s="68"/>
      <c r="F1164" s="35">
        <v>3003741</v>
      </c>
      <c r="G1164" s="35" t="s">
        <v>1146</v>
      </c>
      <c r="H1164" s="36" t="s">
        <v>1</v>
      </c>
      <c r="I1164" s="72"/>
      <c r="K1164">
        <v>1163</v>
      </c>
      <c r="L1164" s="12" t="str">
        <f t="shared" si="131"/>
        <v/>
      </c>
      <c r="M1164" s="12" t="str">
        <f t="shared" si="132"/>
        <v/>
      </c>
      <c r="N1164" s="74" t="str">
        <f t="shared" si="133"/>
        <v/>
      </c>
      <c r="O1164" t="str">
        <f t="shared" si="134"/>
        <v/>
      </c>
      <c r="P1164" s="12" t="str">
        <f t="shared" si="135"/>
        <v/>
      </c>
    </row>
    <row r="1165" spans="1:16" ht="15" customHeight="1" x14ac:dyDescent="0.2">
      <c r="A1165" s="73" t="str">
        <f t="shared" si="136"/>
        <v/>
      </c>
      <c r="B1165" s="72" t="str">
        <f t="shared" si="137"/>
        <v/>
      </c>
      <c r="C1165" s="36" t="s">
        <v>365</v>
      </c>
      <c r="D1165" s="36">
        <v>716</v>
      </c>
      <c r="E1165" s="68"/>
      <c r="F1165" s="35">
        <v>3003747</v>
      </c>
      <c r="G1165" s="35" t="s">
        <v>1152</v>
      </c>
      <c r="H1165" s="36" t="s">
        <v>1</v>
      </c>
      <c r="I1165" s="72"/>
      <c r="K1165">
        <v>1164</v>
      </c>
      <c r="L1165" s="12" t="str">
        <f t="shared" si="131"/>
        <v/>
      </c>
      <c r="M1165" s="12" t="str">
        <f t="shared" si="132"/>
        <v/>
      </c>
      <c r="N1165" s="74" t="str">
        <f t="shared" si="133"/>
        <v/>
      </c>
      <c r="O1165" t="str">
        <f t="shared" si="134"/>
        <v/>
      </c>
      <c r="P1165" s="12" t="str">
        <f t="shared" si="135"/>
        <v/>
      </c>
    </row>
    <row r="1166" spans="1:16" ht="15" customHeight="1" x14ac:dyDescent="0.2">
      <c r="A1166" s="73" t="str">
        <f t="shared" si="136"/>
        <v/>
      </c>
      <c r="B1166" s="72" t="str">
        <f t="shared" si="137"/>
        <v/>
      </c>
      <c r="C1166" s="36" t="s">
        <v>365</v>
      </c>
      <c r="D1166" s="36">
        <v>716</v>
      </c>
      <c r="E1166" s="68"/>
      <c r="F1166" s="35">
        <v>3002639</v>
      </c>
      <c r="G1166" s="35" t="s">
        <v>380</v>
      </c>
      <c r="H1166" s="36" t="s">
        <v>1</v>
      </c>
      <c r="I1166" s="72"/>
      <c r="K1166">
        <v>1165</v>
      </c>
      <c r="L1166" s="12" t="str">
        <f t="shared" si="131"/>
        <v/>
      </c>
      <c r="M1166" s="12" t="str">
        <f t="shared" si="132"/>
        <v/>
      </c>
      <c r="N1166" s="74" t="str">
        <f t="shared" si="133"/>
        <v/>
      </c>
      <c r="O1166" t="str">
        <f t="shared" si="134"/>
        <v/>
      </c>
      <c r="P1166" s="12" t="str">
        <f t="shared" si="135"/>
        <v/>
      </c>
    </row>
    <row r="1167" spans="1:16" ht="15" customHeight="1" x14ac:dyDescent="0.2">
      <c r="A1167" s="73" t="str">
        <f t="shared" si="136"/>
        <v/>
      </c>
      <c r="B1167" s="72" t="str">
        <f t="shared" si="137"/>
        <v/>
      </c>
      <c r="C1167" s="36" t="s">
        <v>365</v>
      </c>
      <c r="D1167" s="36">
        <v>716</v>
      </c>
      <c r="E1167" s="68"/>
      <c r="F1167" s="35">
        <v>3002634</v>
      </c>
      <c r="G1167" s="35" t="s">
        <v>376</v>
      </c>
      <c r="H1167" s="36" t="s">
        <v>1</v>
      </c>
      <c r="I1167" s="72"/>
      <c r="K1167">
        <v>1166</v>
      </c>
      <c r="L1167" s="12" t="str">
        <f t="shared" si="131"/>
        <v/>
      </c>
      <c r="M1167" s="12" t="str">
        <f t="shared" si="132"/>
        <v/>
      </c>
      <c r="N1167" s="74" t="str">
        <f t="shared" si="133"/>
        <v/>
      </c>
      <c r="O1167" t="str">
        <f t="shared" si="134"/>
        <v/>
      </c>
      <c r="P1167" s="12" t="str">
        <f t="shared" si="135"/>
        <v/>
      </c>
    </row>
    <row r="1168" spans="1:16" ht="15" customHeight="1" x14ac:dyDescent="0.2">
      <c r="A1168" s="73" t="str">
        <f t="shared" si="136"/>
        <v/>
      </c>
      <c r="B1168" s="72" t="str">
        <f t="shared" si="137"/>
        <v/>
      </c>
      <c r="C1168" s="36" t="s">
        <v>365</v>
      </c>
      <c r="D1168" s="36">
        <v>716</v>
      </c>
      <c r="E1168" s="68"/>
      <c r="F1168" s="35">
        <v>3002646</v>
      </c>
      <c r="G1168" s="35" t="s">
        <v>387</v>
      </c>
      <c r="H1168" s="36" t="s">
        <v>2</v>
      </c>
      <c r="I1168" s="72"/>
      <c r="K1168">
        <v>1167</v>
      </c>
      <c r="L1168" s="12" t="str">
        <f t="shared" si="131"/>
        <v/>
      </c>
      <c r="M1168" s="12" t="str">
        <f t="shared" si="132"/>
        <v/>
      </c>
      <c r="N1168" s="74" t="str">
        <f t="shared" si="133"/>
        <v/>
      </c>
      <c r="O1168" t="str">
        <f t="shared" si="134"/>
        <v/>
      </c>
      <c r="P1168" s="12" t="str">
        <f t="shared" si="135"/>
        <v/>
      </c>
    </row>
    <row r="1169" spans="1:16" ht="15" customHeight="1" x14ac:dyDescent="0.2">
      <c r="A1169" s="73" t="str">
        <f t="shared" si="136"/>
        <v/>
      </c>
      <c r="B1169" s="72" t="str">
        <f t="shared" si="137"/>
        <v/>
      </c>
      <c r="C1169" s="36" t="s">
        <v>365</v>
      </c>
      <c r="D1169" s="36">
        <v>716</v>
      </c>
      <c r="E1169" s="68"/>
      <c r="F1169" s="35">
        <v>3003754</v>
      </c>
      <c r="G1169" s="35" t="s">
        <v>1159</v>
      </c>
      <c r="H1169" s="36" t="s">
        <v>2</v>
      </c>
      <c r="I1169" s="72"/>
      <c r="K1169">
        <v>1168</v>
      </c>
      <c r="L1169" s="12" t="str">
        <f t="shared" si="131"/>
        <v/>
      </c>
      <c r="M1169" s="12" t="str">
        <f t="shared" si="132"/>
        <v/>
      </c>
      <c r="N1169" s="74" t="str">
        <f t="shared" si="133"/>
        <v/>
      </c>
      <c r="O1169" t="str">
        <f t="shared" si="134"/>
        <v/>
      </c>
      <c r="P1169" s="12" t="str">
        <f t="shared" si="135"/>
        <v/>
      </c>
    </row>
    <row r="1170" spans="1:16" ht="15" customHeight="1" x14ac:dyDescent="0.2">
      <c r="A1170" s="73" t="str">
        <f t="shared" si="136"/>
        <v/>
      </c>
      <c r="B1170" s="72" t="str">
        <f t="shared" si="137"/>
        <v/>
      </c>
      <c r="C1170" s="36" t="s">
        <v>365</v>
      </c>
      <c r="D1170" s="36">
        <v>716</v>
      </c>
      <c r="E1170" s="68"/>
      <c r="F1170" s="35">
        <v>3003760</v>
      </c>
      <c r="G1170" s="35" t="s">
        <v>1165</v>
      </c>
      <c r="H1170" s="36" t="s">
        <v>2</v>
      </c>
      <c r="I1170" s="72"/>
      <c r="K1170">
        <v>1169</v>
      </c>
      <c r="L1170" s="12" t="str">
        <f t="shared" si="131"/>
        <v/>
      </c>
      <c r="M1170" s="12" t="str">
        <f t="shared" si="132"/>
        <v/>
      </c>
      <c r="N1170" s="74" t="str">
        <f t="shared" si="133"/>
        <v/>
      </c>
      <c r="O1170" t="str">
        <f t="shared" si="134"/>
        <v/>
      </c>
      <c r="P1170" s="12" t="str">
        <f t="shared" si="135"/>
        <v/>
      </c>
    </row>
    <row r="1171" spans="1:16" ht="15" customHeight="1" x14ac:dyDescent="0.2">
      <c r="A1171" s="73" t="str">
        <f t="shared" si="136"/>
        <v/>
      </c>
      <c r="B1171" s="72" t="str">
        <f t="shared" si="137"/>
        <v/>
      </c>
      <c r="C1171" s="36" t="s">
        <v>365</v>
      </c>
      <c r="D1171" s="36">
        <v>716</v>
      </c>
      <c r="E1171" s="68"/>
      <c r="F1171" s="35">
        <v>3002652</v>
      </c>
      <c r="G1171" s="35" t="s">
        <v>393</v>
      </c>
      <c r="H1171" s="36" t="s">
        <v>2</v>
      </c>
      <c r="I1171" s="72"/>
      <c r="K1171">
        <v>1170</v>
      </c>
      <c r="L1171" s="12" t="str">
        <f t="shared" si="131"/>
        <v/>
      </c>
      <c r="M1171" s="12" t="str">
        <f t="shared" si="132"/>
        <v/>
      </c>
      <c r="N1171" s="74" t="str">
        <f t="shared" si="133"/>
        <v/>
      </c>
      <c r="O1171" t="str">
        <f t="shared" si="134"/>
        <v/>
      </c>
      <c r="P1171" s="12" t="str">
        <f t="shared" si="135"/>
        <v/>
      </c>
    </row>
    <row r="1172" spans="1:16" ht="15" customHeight="1" x14ac:dyDescent="0.2">
      <c r="A1172" s="73" t="str">
        <f t="shared" si="136"/>
        <v/>
      </c>
      <c r="B1172" s="72" t="str">
        <f t="shared" si="137"/>
        <v/>
      </c>
      <c r="C1172" s="36" t="s">
        <v>365</v>
      </c>
      <c r="D1172" s="36">
        <v>716</v>
      </c>
      <c r="E1172" s="68"/>
      <c r="F1172" s="35">
        <v>3003742</v>
      </c>
      <c r="G1172" s="35" t="s">
        <v>1147</v>
      </c>
      <c r="H1172" s="36" t="s">
        <v>1</v>
      </c>
      <c r="I1172" s="72"/>
      <c r="K1172">
        <v>1171</v>
      </c>
      <c r="L1172" s="12" t="str">
        <f t="shared" si="131"/>
        <v/>
      </c>
      <c r="M1172" s="12" t="str">
        <f t="shared" si="132"/>
        <v/>
      </c>
      <c r="N1172" s="74" t="str">
        <f t="shared" si="133"/>
        <v/>
      </c>
      <c r="O1172" t="str">
        <f t="shared" si="134"/>
        <v/>
      </c>
      <c r="P1172" s="12" t="str">
        <f t="shared" si="135"/>
        <v/>
      </c>
    </row>
    <row r="1173" spans="1:16" ht="15" customHeight="1" x14ac:dyDescent="0.2">
      <c r="A1173" s="73" t="str">
        <f t="shared" si="136"/>
        <v/>
      </c>
      <c r="B1173" s="72" t="str">
        <f t="shared" si="137"/>
        <v/>
      </c>
      <c r="C1173" s="36" t="s">
        <v>365</v>
      </c>
      <c r="D1173" s="36">
        <v>716</v>
      </c>
      <c r="E1173" s="68"/>
      <c r="F1173" s="35">
        <v>3003748</v>
      </c>
      <c r="G1173" s="35" t="s">
        <v>1153</v>
      </c>
      <c r="H1173" s="36" t="s">
        <v>1</v>
      </c>
      <c r="I1173" s="72"/>
      <c r="K1173">
        <v>1172</v>
      </c>
      <c r="L1173" s="12" t="str">
        <f t="shared" si="131"/>
        <v/>
      </c>
      <c r="M1173" s="12" t="str">
        <f t="shared" si="132"/>
        <v/>
      </c>
      <c r="N1173" s="74" t="str">
        <f t="shared" si="133"/>
        <v/>
      </c>
      <c r="O1173" t="str">
        <f t="shared" si="134"/>
        <v/>
      </c>
      <c r="P1173" s="12" t="str">
        <f t="shared" si="135"/>
        <v/>
      </c>
    </row>
    <row r="1174" spans="1:16" ht="15" customHeight="1" x14ac:dyDescent="0.2">
      <c r="A1174" s="73" t="str">
        <f t="shared" si="136"/>
        <v/>
      </c>
      <c r="B1174" s="72" t="str">
        <f t="shared" si="137"/>
        <v/>
      </c>
      <c r="C1174" s="36" t="s">
        <v>365</v>
      </c>
      <c r="D1174" s="36">
        <v>716</v>
      </c>
      <c r="E1174" s="68"/>
      <c r="F1174" s="35">
        <v>3002640</v>
      </c>
      <c r="G1174" s="35" t="s">
        <v>381</v>
      </c>
      <c r="H1174" s="36" t="s">
        <v>1</v>
      </c>
      <c r="I1174" s="72"/>
      <c r="K1174">
        <v>1173</v>
      </c>
      <c r="L1174" s="12" t="str">
        <f t="shared" si="131"/>
        <v/>
      </c>
      <c r="M1174" s="12" t="str">
        <f t="shared" si="132"/>
        <v/>
      </c>
      <c r="N1174" s="74" t="str">
        <f t="shared" si="133"/>
        <v/>
      </c>
      <c r="O1174" t="str">
        <f t="shared" si="134"/>
        <v/>
      </c>
      <c r="P1174" s="12" t="str">
        <f t="shared" si="135"/>
        <v/>
      </c>
    </row>
    <row r="1175" spans="1:16" ht="15" customHeight="1" x14ac:dyDescent="0.2">
      <c r="A1175" s="73" t="str">
        <f t="shared" si="136"/>
        <v/>
      </c>
      <c r="B1175" s="72" t="str">
        <f t="shared" si="137"/>
        <v/>
      </c>
      <c r="C1175" s="36" t="s">
        <v>365</v>
      </c>
      <c r="D1175" s="36">
        <v>716</v>
      </c>
      <c r="E1175" s="68"/>
      <c r="F1175" s="35">
        <v>3002635</v>
      </c>
      <c r="G1175" s="35" t="s">
        <v>94</v>
      </c>
      <c r="H1175" s="36" t="s">
        <v>1</v>
      </c>
      <c r="I1175" s="72"/>
      <c r="K1175">
        <v>1174</v>
      </c>
      <c r="L1175" s="12" t="str">
        <f t="shared" si="131"/>
        <v/>
      </c>
      <c r="M1175" s="12" t="str">
        <f t="shared" si="132"/>
        <v/>
      </c>
      <c r="N1175" s="74" t="str">
        <f t="shared" si="133"/>
        <v/>
      </c>
      <c r="O1175" t="str">
        <f t="shared" si="134"/>
        <v/>
      </c>
      <c r="P1175" s="12" t="str">
        <f t="shared" si="135"/>
        <v/>
      </c>
    </row>
    <row r="1176" spans="1:16" ht="15" customHeight="1" x14ac:dyDescent="0.2">
      <c r="A1176" s="73" t="str">
        <f t="shared" si="136"/>
        <v/>
      </c>
      <c r="B1176" s="72" t="str">
        <f t="shared" si="137"/>
        <v/>
      </c>
      <c r="C1176" s="36" t="s">
        <v>365</v>
      </c>
      <c r="D1176" s="36">
        <v>716</v>
      </c>
      <c r="E1176" s="68"/>
      <c r="F1176" s="35">
        <v>3002647</v>
      </c>
      <c r="G1176" s="35" t="s">
        <v>388</v>
      </c>
      <c r="H1176" s="36" t="s">
        <v>2</v>
      </c>
      <c r="I1176" s="72"/>
      <c r="K1176">
        <v>1175</v>
      </c>
      <c r="L1176" s="12" t="str">
        <f t="shared" si="131"/>
        <v/>
      </c>
      <c r="M1176" s="12" t="str">
        <f t="shared" si="132"/>
        <v/>
      </c>
      <c r="N1176" s="74" t="str">
        <f t="shared" si="133"/>
        <v/>
      </c>
      <c r="O1176" t="str">
        <f t="shared" si="134"/>
        <v/>
      </c>
      <c r="P1176" s="12" t="str">
        <f t="shared" si="135"/>
        <v/>
      </c>
    </row>
    <row r="1177" spans="1:16" ht="15" customHeight="1" x14ac:dyDescent="0.2">
      <c r="A1177" s="73" t="str">
        <f t="shared" si="136"/>
        <v/>
      </c>
      <c r="B1177" s="72" t="str">
        <f t="shared" si="137"/>
        <v/>
      </c>
      <c r="C1177" s="36" t="s">
        <v>365</v>
      </c>
      <c r="D1177" s="36">
        <v>716</v>
      </c>
      <c r="E1177" s="68"/>
      <c r="F1177" s="35">
        <v>3003755</v>
      </c>
      <c r="G1177" s="35" t="s">
        <v>1160</v>
      </c>
      <c r="H1177" s="36" t="s">
        <v>2</v>
      </c>
      <c r="I1177" s="72"/>
      <c r="K1177">
        <v>1176</v>
      </c>
      <c r="L1177" s="12" t="str">
        <f t="shared" si="131"/>
        <v/>
      </c>
      <c r="M1177" s="12" t="str">
        <f t="shared" si="132"/>
        <v/>
      </c>
      <c r="N1177" s="74" t="str">
        <f t="shared" si="133"/>
        <v/>
      </c>
      <c r="O1177" t="str">
        <f t="shared" si="134"/>
        <v/>
      </c>
      <c r="P1177" s="12" t="str">
        <f t="shared" si="135"/>
        <v/>
      </c>
    </row>
    <row r="1178" spans="1:16" ht="15" customHeight="1" x14ac:dyDescent="0.2">
      <c r="A1178" s="73" t="str">
        <f t="shared" si="136"/>
        <v/>
      </c>
      <c r="B1178" s="72" t="str">
        <f t="shared" si="137"/>
        <v/>
      </c>
      <c r="C1178" s="36" t="s">
        <v>365</v>
      </c>
      <c r="D1178" s="36">
        <v>716</v>
      </c>
      <c r="E1178" s="68"/>
      <c r="F1178" s="35">
        <v>3003761</v>
      </c>
      <c r="G1178" s="35" t="s">
        <v>1166</v>
      </c>
      <c r="H1178" s="36" t="s">
        <v>2</v>
      </c>
      <c r="I1178" s="72"/>
      <c r="K1178">
        <v>1177</v>
      </c>
      <c r="L1178" s="12" t="str">
        <f t="shared" si="131"/>
        <v/>
      </c>
      <c r="M1178" s="12" t="str">
        <f t="shared" si="132"/>
        <v/>
      </c>
      <c r="N1178" s="74" t="str">
        <f t="shared" si="133"/>
        <v/>
      </c>
      <c r="O1178" t="str">
        <f t="shared" si="134"/>
        <v/>
      </c>
      <c r="P1178" s="12" t="str">
        <f t="shared" si="135"/>
        <v/>
      </c>
    </row>
    <row r="1179" spans="1:16" ht="15" customHeight="1" x14ac:dyDescent="0.2">
      <c r="A1179" s="73" t="str">
        <f t="shared" si="136"/>
        <v/>
      </c>
      <c r="B1179" s="72" t="str">
        <f t="shared" si="137"/>
        <v/>
      </c>
      <c r="C1179" s="36" t="s">
        <v>365</v>
      </c>
      <c r="D1179" s="36">
        <v>716</v>
      </c>
      <c r="E1179" s="68"/>
      <c r="F1179" s="35">
        <v>3002653</v>
      </c>
      <c r="G1179" s="35" t="s">
        <v>394</v>
      </c>
      <c r="H1179" s="36" t="s">
        <v>2</v>
      </c>
      <c r="I1179" s="72"/>
      <c r="K1179">
        <v>1178</v>
      </c>
      <c r="L1179" s="12" t="str">
        <f t="shared" si="131"/>
        <v/>
      </c>
      <c r="M1179" s="12" t="str">
        <f t="shared" si="132"/>
        <v/>
      </c>
      <c r="N1179" s="74" t="str">
        <f t="shared" si="133"/>
        <v/>
      </c>
      <c r="O1179" t="str">
        <f t="shared" si="134"/>
        <v/>
      </c>
      <c r="P1179" s="12" t="str">
        <f t="shared" si="135"/>
        <v/>
      </c>
    </row>
    <row r="1180" spans="1:16" ht="15" customHeight="1" x14ac:dyDescent="0.2">
      <c r="A1180" s="73" t="str">
        <f t="shared" si="136"/>
        <v/>
      </c>
      <c r="B1180" s="72" t="str">
        <f t="shared" si="137"/>
        <v/>
      </c>
      <c r="C1180" s="36" t="s">
        <v>365</v>
      </c>
      <c r="D1180" s="36">
        <v>716</v>
      </c>
      <c r="E1180" s="68"/>
      <c r="F1180" s="35">
        <v>3003743</v>
      </c>
      <c r="G1180" s="35" t="s">
        <v>1148</v>
      </c>
      <c r="H1180" s="36" t="s">
        <v>1</v>
      </c>
      <c r="I1180" s="72"/>
      <c r="K1180">
        <v>1179</v>
      </c>
      <c r="L1180" s="12" t="str">
        <f t="shared" si="131"/>
        <v/>
      </c>
      <c r="M1180" s="12" t="str">
        <f t="shared" si="132"/>
        <v/>
      </c>
      <c r="N1180" s="74" t="str">
        <f t="shared" si="133"/>
        <v/>
      </c>
      <c r="O1180" t="str">
        <f t="shared" si="134"/>
        <v/>
      </c>
      <c r="P1180" s="12" t="str">
        <f t="shared" si="135"/>
        <v/>
      </c>
    </row>
    <row r="1181" spans="1:16" ht="15" customHeight="1" x14ac:dyDescent="0.2">
      <c r="A1181" s="73" t="str">
        <f t="shared" si="136"/>
        <v/>
      </c>
      <c r="B1181" s="72" t="str">
        <f t="shared" si="137"/>
        <v/>
      </c>
      <c r="C1181" s="36" t="s">
        <v>365</v>
      </c>
      <c r="D1181" s="36">
        <v>716</v>
      </c>
      <c r="E1181" s="68"/>
      <c r="F1181" s="35">
        <v>3003749</v>
      </c>
      <c r="G1181" s="35" t="s">
        <v>1154</v>
      </c>
      <c r="H1181" s="36" t="s">
        <v>1</v>
      </c>
      <c r="I1181" s="72"/>
      <c r="K1181">
        <v>1180</v>
      </c>
      <c r="L1181" s="12" t="str">
        <f t="shared" si="131"/>
        <v/>
      </c>
      <c r="M1181" s="12" t="str">
        <f t="shared" si="132"/>
        <v/>
      </c>
      <c r="N1181" s="74" t="str">
        <f t="shared" si="133"/>
        <v/>
      </c>
      <c r="O1181" t="str">
        <f t="shared" si="134"/>
        <v/>
      </c>
      <c r="P1181" s="12" t="str">
        <f t="shared" si="135"/>
        <v/>
      </c>
    </row>
    <row r="1182" spans="1:16" ht="15" customHeight="1" x14ac:dyDescent="0.2">
      <c r="A1182" s="73" t="str">
        <f t="shared" si="136"/>
        <v/>
      </c>
      <c r="B1182" s="72" t="str">
        <f t="shared" si="137"/>
        <v/>
      </c>
      <c r="C1182" s="36" t="s">
        <v>365</v>
      </c>
      <c r="D1182" s="36">
        <v>716</v>
      </c>
      <c r="E1182" s="68"/>
      <c r="F1182" s="35">
        <v>3002641</v>
      </c>
      <c r="G1182" s="35" t="s">
        <v>382</v>
      </c>
      <c r="H1182" s="36" t="s">
        <v>1</v>
      </c>
      <c r="I1182" s="72"/>
      <c r="K1182">
        <v>1181</v>
      </c>
      <c r="L1182" s="12" t="str">
        <f t="shared" si="131"/>
        <v/>
      </c>
      <c r="M1182" s="12" t="str">
        <f t="shared" si="132"/>
        <v/>
      </c>
      <c r="N1182" s="74" t="str">
        <f t="shared" si="133"/>
        <v/>
      </c>
      <c r="O1182" t="str">
        <f t="shared" si="134"/>
        <v/>
      </c>
      <c r="P1182" s="12" t="str">
        <f t="shared" si="135"/>
        <v/>
      </c>
    </row>
    <row r="1183" spans="1:16" ht="15" customHeight="1" x14ac:dyDescent="0.2">
      <c r="A1183" s="73" t="str">
        <f t="shared" si="136"/>
        <v/>
      </c>
      <c r="B1183" s="72" t="str">
        <f t="shared" si="137"/>
        <v/>
      </c>
      <c r="C1183" s="36" t="s">
        <v>365</v>
      </c>
      <c r="D1183" s="36">
        <v>716</v>
      </c>
      <c r="E1183" s="68"/>
      <c r="F1183" s="35">
        <v>3002636</v>
      </c>
      <c r="G1183" s="35" t="s">
        <v>377</v>
      </c>
      <c r="H1183" s="36" t="s">
        <v>1</v>
      </c>
      <c r="I1183" s="72"/>
      <c r="K1183">
        <v>1182</v>
      </c>
      <c r="L1183" s="12" t="str">
        <f t="shared" si="131"/>
        <v/>
      </c>
      <c r="M1183" s="12" t="str">
        <f t="shared" si="132"/>
        <v/>
      </c>
      <c r="N1183" s="74" t="str">
        <f t="shared" si="133"/>
        <v/>
      </c>
      <c r="O1183" t="str">
        <f t="shared" si="134"/>
        <v/>
      </c>
      <c r="P1183" s="12" t="str">
        <f t="shared" si="135"/>
        <v/>
      </c>
    </row>
    <row r="1184" spans="1:16" ht="15" customHeight="1" x14ac:dyDescent="0.2">
      <c r="A1184" s="73" t="str">
        <f t="shared" si="136"/>
        <v/>
      </c>
      <c r="B1184" s="72" t="str">
        <f t="shared" si="137"/>
        <v/>
      </c>
      <c r="C1184" s="36" t="s">
        <v>365</v>
      </c>
      <c r="D1184" s="36">
        <v>716</v>
      </c>
      <c r="E1184" s="68"/>
      <c r="F1184" s="35">
        <v>3002648</v>
      </c>
      <c r="G1184" s="35" t="s">
        <v>389</v>
      </c>
      <c r="H1184" s="36" t="s">
        <v>2</v>
      </c>
      <c r="I1184" s="72"/>
      <c r="K1184">
        <v>1183</v>
      </c>
      <c r="L1184" s="12" t="str">
        <f t="shared" si="131"/>
        <v/>
      </c>
      <c r="M1184" s="12" t="str">
        <f t="shared" si="132"/>
        <v/>
      </c>
      <c r="N1184" s="74" t="str">
        <f t="shared" si="133"/>
        <v/>
      </c>
      <c r="O1184" t="str">
        <f t="shared" si="134"/>
        <v/>
      </c>
      <c r="P1184" s="12" t="str">
        <f t="shared" si="135"/>
        <v/>
      </c>
    </row>
    <row r="1185" spans="1:16" ht="15" customHeight="1" x14ac:dyDescent="0.2">
      <c r="A1185" s="73" t="str">
        <f t="shared" si="136"/>
        <v/>
      </c>
      <c r="B1185" s="72" t="str">
        <f t="shared" si="137"/>
        <v/>
      </c>
      <c r="C1185" s="36" t="s">
        <v>365</v>
      </c>
      <c r="D1185" s="36">
        <v>716</v>
      </c>
      <c r="E1185" s="68"/>
      <c r="F1185" s="35">
        <v>3003756</v>
      </c>
      <c r="G1185" s="35" t="s">
        <v>1161</v>
      </c>
      <c r="H1185" s="36" t="s">
        <v>2</v>
      </c>
      <c r="I1185" s="72"/>
      <c r="K1185">
        <v>1184</v>
      </c>
      <c r="L1185" s="12" t="str">
        <f t="shared" si="131"/>
        <v/>
      </c>
      <c r="M1185" s="12" t="str">
        <f t="shared" si="132"/>
        <v/>
      </c>
      <c r="N1185" s="74" t="str">
        <f t="shared" si="133"/>
        <v/>
      </c>
      <c r="O1185" t="str">
        <f t="shared" si="134"/>
        <v/>
      </c>
      <c r="P1185" s="12" t="str">
        <f t="shared" si="135"/>
        <v/>
      </c>
    </row>
    <row r="1186" spans="1:16" ht="15" customHeight="1" x14ac:dyDescent="0.2">
      <c r="A1186" s="73" t="str">
        <f t="shared" si="136"/>
        <v/>
      </c>
      <c r="B1186" s="72" t="str">
        <f t="shared" si="137"/>
        <v/>
      </c>
      <c r="C1186" s="36" t="s">
        <v>365</v>
      </c>
      <c r="D1186" s="36">
        <v>716</v>
      </c>
      <c r="E1186" s="68"/>
      <c r="F1186" s="35">
        <v>3003762</v>
      </c>
      <c r="G1186" s="35" t="s">
        <v>1167</v>
      </c>
      <c r="H1186" s="36" t="s">
        <v>2</v>
      </c>
      <c r="I1186" s="72"/>
      <c r="K1186">
        <v>1185</v>
      </c>
      <c r="L1186" s="12" t="str">
        <f t="shared" si="131"/>
        <v/>
      </c>
      <c r="M1186" s="12" t="str">
        <f t="shared" si="132"/>
        <v/>
      </c>
      <c r="N1186" s="74" t="str">
        <f t="shared" si="133"/>
        <v/>
      </c>
      <c r="O1186" t="str">
        <f t="shared" si="134"/>
        <v/>
      </c>
      <c r="P1186" s="12" t="str">
        <f t="shared" si="135"/>
        <v/>
      </c>
    </row>
    <row r="1187" spans="1:16" ht="15" customHeight="1" x14ac:dyDescent="0.2">
      <c r="A1187" s="73" t="str">
        <f t="shared" si="136"/>
        <v/>
      </c>
      <c r="B1187" s="72" t="str">
        <f t="shared" si="137"/>
        <v/>
      </c>
      <c r="C1187" s="36" t="s">
        <v>365</v>
      </c>
      <c r="D1187" s="36">
        <v>716</v>
      </c>
      <c r="E1187" s="68"/>
      <c r="F1187" s="35">
        <v>3002654</v>
      </c>
      <c r="G1187" s="35" t="s">
        <v>395</v>
      </c>
      <c r="H1187" s="36" t="s">
        <v>2</v>
      </c>
      <c r="I1187" s="72"/>
      <c r="K1187">
        <v>1186</v>
      </c>
      <c r="L1187" s="12" t="str">
        <f t="shared" si="131"/>
        <v/>
      </c>
      <c r="M1187" s="12" t="str">
        <f t="shared" si="132"/>
        <v/>
      </c>
      <c r="N1187" s="74" t="str">
        <f t="shared" si="133"/>
        <v/>
      </c>
      <c r="O1187" t="str">
        <f t="shared" si="134"/>
        <v/>
      </c>
      <c r="P1187" s="12" t="str">
        <f t="shared" si="135"/>
        <v/>
      </c>
    </row>
    <row r="1188" spans="1:16" ht="15" customHeight="1" x14ac:dyDescent="0.2">
      <c r="A1188" s="73" t="str">
        <f t="shared" si="136"/>
        <v/>
      </c>
      <c r="B1188" s="72" t="str">
        <f t="shared" si="137"/>
        <v/>
      </c>
      <c r="C1188" s="36" t="s">
        <v>365</v>
      </c>
      <c r="D1188" s="36">
        <v>716</v>
      </c>
      <c r="E1188" s="68"/>
      <c r="F1188" s="35">
        <v>3003744</v>
      </c>
      <c r="G1188" s="35" t="s">
        <v>1149</v>
      </c>
      <c r="H1188" s="36" t="s">
        <v>1</v>
      </c>
      <c r="I1188" s="72"/>
      <c r="K1188">
        <v>1187</v>
      </c>
      <c r="L1188" s="12" t="str">
        <f t="shared" si="131"/>
        <v/>
      </c>
      <c r="M1188" s="12" t="str">
        <f t="shared" si="132"/>
        <v/>
      </c>
      <c r="N1188" s="74" t="str">
        <f t="shared" si="133"/>
        <v/>
      </c>
      <c r="O1188" t="str">
        <f t="shared" si="134"/>
        <v/>
      </c>
      <c r="P1188" s="12" t="str">
        <f t="shared" si="135"/>
        <v/>
      </c>
    </row>
    <row r="1189" spans="1:16" ht="15" customHeight="1" x14ac:dyDescent="0.2">
      <c r="A1189" s="73" t="str">
        <f t="shared" si="136"/>
        <v/>
      </c>
      <c r="B1189" s="72" t="str">
        <f t="shared" si="137"/>
        <v/>
      </c>
      <c r="C1189" s="36" t="s">
        <v>365</v>
      </c>
      <c r="D1189" s="36">
        <v>716</v>
      </c>
      <c r="E1189" s="68"/>
      <c r="F1189" s="35">
        <v>3003750</v>
      </c>
      <c r="G1189" s="35" t="s">
        <v>1155</v>
      </c>
      <c r="H1189" s="36" t="s">
        <v>1</v>
      </c>
      <c r="I1189" s="72"/>
      <c r="K1189">
        <v>1188</v>
      </c>
      <c r="L1189" s="12" t="str">
        <f t="shared" si="131"/>
        <v/>
      </c>
      <c r="M1189" s="12" t="str">
        <f t="shared" si="132"/>
        <v/>
      </c>
      <c r="N1189" s="74" t="str">
        <f t="shared" si="133"/>
        <v/>
      </c>
      <c r="O1189" t="str">
        <f t="shared" si="134"/>
        <v/>
      </c>
      <c r="P1189" s="12" t="str">
        <f t="shared" si="135"/>
        <v/>
      </c>
    </row>
    <row r="1190" spans="1:16" ht="15" customHeight="1" x14ac:dyDescent="0.2">
      <c r="A1190" s="73" t="str">
        <f t="shared" si="136"/>
        <v/>
      </c>
      <c r="B1190" s="72" t="str">
        <f t="shared" si="137"/>
        <v/>
      </c>
      <c r="C1190" s="36" t="s">
        <v>365</v>
      </c>
      <c r="D1190" s="36">
        <v>716</v>
      </c>
      <c r="E1190" s="68"/>
      <c r="F1190" s="35">
        <v>3002642</v>
      </c>
      <c r="G1190" s="35" t="s">
        <v>383</v>
      </c>
      <c r="H1190" s="36" t="s">
        <v>1</v>
      </c>
      <c r="I1190" s="72"/>
      <c r="K1190">
        <v>1189</v>
      </c>
      <c r="L1190" s="12" t="str">
        <f t="shared" ref="L1190:L1253" si="138">IFERROR(VLOOKUP($K1190,$A$2:$H$1774,4,FALSE),"")</f>
        <v/>
      </c>
      <c r="M1190" s="12" t="str">
        <f t="shared" ref="M1190:M1253" si="139">IFERROR(VLOOKUP($K1190,$A$2:$H$1774,5,FALSE),"")</f>
        <v/>
      </c>
      <c r="N1190" s="74" t="str">
        <f t="shared" ref="N1190:N1253" si="140">IFERROR(VLOOKUP($K1190,$A$2:$H$1774,6,FALSE),"")</f>
        <v/>
      </c>
      <c r="O1190" t="str">
        <f t="shared" ref="O1190:O1253" si="141">IFERROR(VLOOKUP($K1190,$A$2:$H$1774,7,FALSE),"")</f>
        <v/>
      </c>
      <c r="P1190" s="12" t="str">
        <f t="shared" ref="P1190:P1253" si="142">IFERROR(VLOOKUP($K1190,$A$2:$H$1774,8,FALSE),"")</f>
        <v/>
      </c>
    </row>
    <row r="1191" spans="1:16" ht="15" customHeight="1" x14ac:dyDescent="0.2">
      <c r="A1191" s="73" t="str">
        <f t="shared" si="136"/>
        <v/>
      </c>
      <c r="B1191" s="72" t="str">
        <f t="shared" si="137"/>
        <v/>
      </c>
      <c r="C1191" s="36" t="s">
        <v>365</v>
      </c>
      <c r="D1191" s="36">
        <v>716</v>
      </c>
      <c r="E1191" s="68"/>
      <c r="F1191" s="35">
        <v>3002637</v>
      </c>
      <c r="G1191" s="35" t="s">
        <v>378</v>
      </c>
      <c r="H1191" s="36" t="s">
        <v>1</v>
      </c>
      <c r="I1191" s="72"/>
      <c r="K1191">
        <v>1190</v>
      </c>
      <c r="L1191" s="12" t="str">
        <f t="shared" si="138"/>
        <v/>
      </c>
      <c r="M1191" s="12" t="str">
        <f t="shared" si="139"/>
        <v/>
      </c>
      <c r="N1191" s="74" t="str">
        <f t="shared" si="140"/>
        <v/>
      </c>
      <c r="O1191" t="str">
        <f t="shared" si="141"/>
        <v/>
      </c>
      <c r="P1191" s="12" t="str">
        <f t="shared" si="142"/>
        <v/>
      </c>
    </row>
    <row r="1192" spans="1:16" ht="15" customHeight="1" x14ac:dyDescent="0.2">
      <c r="A1192" s="73" t="str">
        <f t="shared" si="136"/>
        <v/>
      </c>
      <c r="B1192" s="72" t="str">
        <f t="shared" si="137"/>
        <v/>
      </c>
      <c r="C1192" s="36" t="s">
        <v>365</v>
      </c>
      <c r="D1192" s="36">
        <v>716</v>
      </c>
      <c r="E1192" s="68"/>
      <c r="F1192" s="35">
        <v>3002649</v>
      </c>
      <c r="G1192" s="35" t="s">
        <v>390</v>
      </c>
      <c r="H1192" s="36" t="s">
        <v>2</v>
      </c>
      <c r="I1192" s="72"/>
      <c r="K1192">
        <v>1191</v>
      </c>
      <c r="L1192" s="12" t="str">
        <f t="shared" si="138"/>
        <v/>
      </c>
      <c r="M1192" s="12" t="str">
        <f t="shared" si="139"/>
        <v/>
      </c>
      <c r="N1192" s="74" t="str">
        <f t="shared" si="140"/>
        <v/>
      </c>
      <c r="O1192" t="str">
        <f t="shared" si="141"/>
        <v/>
      </c>
      <c r="P1192" s="12" t="str">
        <f t="shared" si="142"/>
        <v/>
      </c>
    </row>
    <row r="1193" spans="1:16" ht="15" customHeight="1" x14ac:dyDescent="0.2">
      <c r="A1193" s="73" t="str">
        <f t="shared" si="136"/>
        <v/>
      </c>
      <c r="B1193" s="72" t="str">
        <f t="shared" si="137"/>
        <v/>
      </c>
      <c r="C1193" s="36" t="s">
        <v>365</v>
      </c>
      <c r="D1193" s="36">
        <v>716</v>
      </c>
      <c r="E1193" s="68"/>
      <c r="F1193" s="35">
        <v>3003757</v>
      </c>
      <c r="G1193" s="35" t="s">
        <v>1162</v>
      </c>
      <c r="H1193" s="36" t="s">
        <v>2</v>
      </c>
      <c r="I1193" s="72"/>
      <c r="K1193">
        <v>1192</v>
      </c>
      <c r="L1193" s="12" t="str">
        <f t="shared" si="138"/>
        <v/>
      </c>
      <c r="M1193" s="12" t="str">
        <f t="shared" si="139"/>
        <v/>
      </c>
      <c r="N1193" s="74" t="str">
        <f t="shared" si="140"/>
        <v/>
      </c>
      <c r="O1193" t="str">
        <f t="shared" si="141"/>
        <v/>
      </c>
      <c r="P1193" s="12" t="str">
        <f t="shared" si="142"/>
        <v/>
      </c>
    </row>
    <row r="1194" spans="1:16" ht="15" customHeight="1" x14ac:dyDescent="0.2">
      <c r="A1194" s="73" t="str">
        <f t="shared" si="136"/>
        <v/>
      </c>
      <c r="B1194" s="72" t="str">
        <f t="shared" si="137"/>
        <v/>
      </c>
      <c r="C1194" s="36" t="s">
        <v>365</v>
      </c>
      <c r="D1194" s="36">
        <v>716</v>
      </c>
      <c r="E1194" s="68"/>
      <c r="F1194" s="35">
        <v>3003763</v>
      </c>
      <c r="G1194" s="35" t="s">
        <v>1168</v>
      </c>
      <c r="H1194" s="36" t="s">
        <v>2</v>
      </c>
      <c r="I1194" s="72"/>
      <c r="K1194">
        <v>1193</v>
      </c>
      <c r="L1194" s="12" t="str">
        <f t="shared" si="138"/>
        <v/>
      </c>
      <c r="M1194" s="12" t="str">
        <f t="shared" si="139"/>
        <v/>
      </c>
      <c r="N1194" s="74" t="str">
        <f t="shared" si="140"/>
        <v/>
      </c>
      <c r="O1194" t="str">
        <f t="shared" si="141"/>
        <v/>
      </c>
      <c r="P1194" s="12" t="str">
        <f t="shared" si="142"/>
        <v/>
      </c>
    </row>
    <row r="1195" spans="1:16" ht="15" customHeight="1" x14ac:dyDescent="0.2">
      <c r="A1195" s="73" t="str">
        <f t="shared" si="136"/>
        <v/>
      </c>
      <c r="B1195" s="72" t="str">
        <f t="shared" si="137"/>
        <v/>
      </c>
      <c r="C1195" s="36" t="s">
        <v>365</v>
      </c>
      <c r="D1195" s="36">
        <v>716</v>
      </c>
      <c r="E1195" s="68"/>
      <c r="F1195" s="35">
        <v>3002655</v>
      </c>
      <c r="G1195" s="35" t="s">
        <v>396</v>
      </c>
      <c r="H1195" s="36" t="s">
        <v>2</v>
      </c>
      <c r="I1195" s="72"/>
      <c r="K1195">
        <v>1194</v>
      </c>
      <c r="L1195" s="12" t="str">
        <f t="shared" si="138"/>
        <v/>
      </c>
      <c r="M1195" s="12" t="str">
        <f t="shared" si="139"/>
        <v/>
      </c>
      <c r="N1195" s="74" t="str">
        <f t="shared" si="140"/>
        <v/>
      </c>
      <c r="O1195" t="str">
        <f t="shared" si="141"/>
        <v/>
      </c>
      <c r="P1195" s="12" t="str">
        <f t="shared" si="142"/>
        <v/>
      </c>
    </row>
    <row r="1196" spans="1:16" ht="15" customHeight="1" x14ac:dyDescent="0.2">
      <c r="A1196" s="73" t="str">
        <f t="shared" si="136"/>
        <v/>
      </c>
      <c r="B1196" s="72" t="str">
        <f t="shared" si="137"/>
        <v/>
      </c>
      <c r="C1196" s="36" t="s">
        <v>365</v>
      </c>
      <c r="D1196" s="36">
        <v>716</v>
      </c>
      <c r="E1196" s="68"/>
      <c r="F1196" s="35">
        <v>3003745</v>
      </c>
      <c r="G1196" s="35" t="s">
        <v>1150</v>
      </c>
      <c r="H1196" s="36" t="s">
        <v>1</v>
      </c>
      <c r="I1196" s="72"/>
      <c r="K1196">
        <v>1195</v>
      </c>
      <c r="L1196" s="12" t="str">
        <f t="shared" si="138"/>
        <v/>
      </c>
      <c r="M1196" s="12" t="str">
        <f t="shared" si="139"/>
        <v/>
      </c>
      <c r="N1196" s="74" t="str">
        <f t="shared" si="140"/>
        <v/>
      </c>
      <c r="O1196" t="str">
        <f t="shared" si="141"/>
        <v/>
      </c>
      <c r="P1196" s="12" t="str">
        <f t="shared" si="142"/>
        <v/>
      </c>
    </row>
    <row r="1197" spans="1:16" ht="15" customHeight="1" x14ac:dyDescent="0.2">
      <c r="A1197" s="73" t="str">
        <f t="shared" si="136"/>
        <v/>
      </c>
      <c r="B1197" s="72" t="str">
        <f t="shared" si="137"/>
        <v/>
      </c>
      <c r="C1197" s="36" t="s">
        <v>365</v>
      </c>
      <c r="D1197" s="36">
        <v>716</v>
      </c>
      <c r="E1197" s="68"/>
      <c r="F1197" s="35">
        <v>3003751</v>
      </c>
      <c r="G1197" s="35" t="s">
        <v>1156</v>
      </c>
      <c r="H1197" s="36" t="s">
        <v>1</v>
      </c>
      <c r="I1197" s="72"/>
      <c r="K1197">
        <v>1196</v>
      </c>
      <c r="L1197" s="12" t="str">
        <f t="shared" si="138"/>
        <v/>
      </c>
      <c r="M1197" s="12" t="str">
        <f t="shared" si="139"/>
        <v/>
      </c>
      <c r="N1197" s="74" t="str">
        <f t="shared" si="140"/>
        <v/>
      </c>
      <c r="O1197" t="str">
        <f t="shared" si="141"/>
        <v/>
      </c>
      <c r="P1197" s="12" t="str">
        <f t="shared" si="142"/>
        <v/>
      </c>
    </row>
    <row r="1198" spans="1:16" ht="15" customHeight="1" x14ac:dyDescent="0.2">
      <c r="A1198" s="73" t="str">
        <f t="shared" si="136"/>
        <v/>
      </c>
      <c r="B1198" s="72" t="str">
        <f t="shared" si="137"/>
        <v/>
      </c>
      <c r="C1198" s="36" t="s">
        <v>365</v>
      </c>
      <c r="D1198" s="36">
        <v>716</v>
      </c>
      <c r="E1198" s="68"/>
      <c r="F1198" s="35">
        <v>3002643</v>
      </c>
      <c r="G1198" s="35" t="s">
        <v>384</v>
      </c>
      <c r="H1198" s="36" t="s">
        <v>1</v>
      </c>
      <c r="I1198" s="72"/>
      <c r="K1198">
        <v>1197</v>
      </c>
      <c r="L1198" s="12" t="str">
        <f t="shared" si="138"/>
        <v/>
      </c>
      <c r="M1198" s="12" t="str">
        <f t="shared" si="139"/>
        <v/>
      </c>
      <c r="N1198" s="74" t="str">
        <f t="shared" si="140"/>
        <v/>
      </c>
      <c r="O1198" t="str">
        <f t="shared" si="141"/>
        <v/>
      </c>
      <c r="P1198" s="12" t="str">
        <f t="shared" si="142"/>
        <v/>
      </c>
    </row>
    <row r="1199" spans="1:16" ht="15" customHeight="1" x14ac:dyDescent="0.2">
      <c r="A1199" s="73" t="str">
        <f t="shared" si="136"/>
        <v/>
      </c>
      <c r="B1199" s="72" t="str">
        <f t="shared" si="137"/>
        <v/>
      </c>
      <c r="C1199" s="36" t="s">
        <v>365</v>
      </c>
      <c r="D1199" s="36">
        <v>715</v>
      </c>
      <c r="E1199" s="68">
        <v>707</v>
      </c>
      <c r="F1199" s="35">
        <v>3004216</v>
      </c>
      <c r="G1199" s="71" t="s">
        <v>1411</v>
      </c>
      <c r="H1199" s="36" t="s">
        <v>8</v>
      </c>
      <c r="I1199" s="72"/>
      <c r="K1199">
        <v>1198</v>
      </c>
      <c r="L1199" s="12" t="str">
        <f t="shared" si="138"/>
        <v/>
      </c>
      <c r="M1199" s="12" t="str">
        <f t="shared" si="139"/>
        <v/>
      </c>
      <c r="N1199" s="74" t="str">
        <f t="shared" si="140"/>
        <v/>
      </c>
      <c r="O1199" t="str">
        <f t="shared" si="141"/>
        <v/>
      </c>
      <c r="P1199" s="12" t="str">
        <f t="shared" si="142"/>
        <v/>
      </c>
    </row>
    <row r="1200" spans="1:16" ht="15" customHeight="1" x14ac:dyDescent="0.2">
      <c r="A1200" s="73" t="str">
        <f t="shared" si="136"/>
        <v/>
      </c>
      <c r="B1200" s="72" t="str">
        <f t="shared" si="137"/>
        <v/>
      </c>
      <c r="C1200" s="36" t="s">
        <v>365</v>
      </c>
      <c r="D1200" s="36">
        <v>715</v>
      </c>
      <c r="E1200" s="68">
        <v>707</v>
      </c>
      <c r="F1200" s="35">
        <v>3004217</v>
      </c>
      <c r="G1200" s="71" t="s">
        <v>1411</v>
      </c>
      <c r="H1200" s="36" t="s">
        <v>0</v>
      </c>
      <c r="I1200" s="72"/>
      <c r="K1200">
        <v>1199</v>
      </c>
      <c r="L1200" s="12" t="str">
        <f t="shared" si="138"/>
        <v/>
      </c>
      <c r="M1200" s="12" t="str">
        <f t="shared" si="139"/>
        <v/>
      </c>
      <c r="N1200" s="74" t="str">
        <f t="shared" si="140"/>
        <v/>
      </c>
      <c r="O1200" t="str">
        <f t="shared" si="141"/>
        <v/>
      </c>
      <c r="P1200" s="12" t="str">
        <f t="shared" si="142"/>
        <v/>
      </c>
    </row>
    <row r="1201" spans="1:16" ht="15" customHeight="1" x14ac:dyDescent="0.2">
      <c r="A1201" s="73" t="str">
        <f t="shared" si="136"/>
        <v/>
      </c>
      <c r="B1201" s="72" t="str">
        <f t="shared" si="137"/>
        <v/>
      </c>
      <c r="C1201" s="36" t="s">
        <v>365</v>
      </c>
      <c r="D1201" s="36">
        <v>715</v>
      </c>
      <c r="E1201" s="68" t="s">
        <v>1460</v>
      </c>
      <c r="F1201" s="35">
        <v>3002979</v>
      </c>
      <c r="G1201" s="71" t="s">
        <v>608</v>
      </c>
      <c r="H1201" s="36" t="s">
        <v>2</v>
      </c>
      <c r="I1201" s="72"/>
      <c r="K1201">
        <v>1200</v>
      </c>
      <c r="L1201" s="12" t="str">
        <f t="shared" si="138"/>
        <v/>
      </c>
      <c r="M1201" s="12" t="str">
        <f t="shared" si="139"/>
        <v/>
      </c>
      <c r="N1201" s="74" t="str">
        <f t="shared" si="140"/>
        <v/>
      </c>
      <c r="O1201" t="str">
        <f t="shared" si="141"/>
        <v/>
      </c>
      <c r="P1201" s="12" t="str">
        <f t="shared" si="142"/>
        <v/>
      </c>
    </row>
    <row r="1202" spans="1:16" ht="15" customHeight="1" x14ac:dyDescent="0.2">
      <c r="A1202" s="73" t="str">
        <f t="shared" si="136"/>
        <v/>
      </c>
      <c r="B1202" s="72" t="str">
        <f t="shared" si="137"/>
        <v/>
      </c>
      <c r="C1202" s="36" t="s">
        <v>365</v>
      </c>
      <c r="D1202" s="36">
        <v>716</v>
      </c>
      <c r="E1202" s="68"/>
      <c r="F1202" s="35">
        <v>3002656</v>
      </c>
      <c r="G1202" s="35" t="s">
        <v>397</v>
      </c>
      <c r="H1202" s="36" t="s">
        <v>1</v>
      </c>
      <c r="I1202" s="72"/>
      <c r="K1202">
        <v>1201</v>
      </c>
      <c r="L1202" s="12" t="str">
        <f t="shared" si="138"/>
        <v/>
      </c>
      <c r="M1202" s="12" t="str">
        <f t="shared" si="139"/>
        <v/>
      </c>
      <c r="N1202" s="74" t="str">
        <f t="shared" si="140"/>
        <v/>
      </c>
      <c r="O1202" t="str">
        <f t="shared" si="141"/>
        <v/>
      </c>
      <c r="P1202" s="12" t="str">
        <f t="shared" si="142"/>
        <v/>
      </c>
    </row>
    <row r="1203" spans="1:16" ht="15" customHeight="1" x14ac:dyDescent="0.2">
      <c r="A1203" s="73" t="str">
        <f t="shared" si="136"/>
        <v/>
      </c>
      <c r="B1203" s="72" t="str">
        <f t="shared" si="137"/>
        <v/>
      </c>
      <c r="C1203" s="36" t="s">
        <v>365</v>
      </c>
      <c r="D1203" s="36">
        <v>716</v>
      </c>
      <c r="E1203" s="68"/>
      <c r="F1203" s="35">
        <v>3002668</v>
      </c>
      <c r="G1203" s="35" t="s">
        <v>409</v>
      </c>
      <c r="H1203" s="36" t="s">
        <v>2</v>
      </c>
      <c r="I1203" s="72"/>
      <c r="K1203">
        <v>1202</v>
      </c>
      <c r="L1203" s="12" t="str">
        <f t="shared" si="138"/>
        <v/>
      </c>
      <c r="M1203" s="12" t="str">
        <f t="shared" si="139"/>
        <v/>
      </c>
      <c r="N1203" s="74" t="str">
        <f t="shared" si="140"/>
        <v/>
      </c>
      <c r="O1203" t="str">
        <f t="shared" si="141"/>
        <v/>
      </c>
      <c r="P1203" s="12" t="str">
        <f t="shared" si="142"/>
        <v/>
      </c>
    </row>
    <row r="1204" spans="1:16" ht="15" customHeight="1" x14ac:dyDescent="0.2">
      <c r="A1204" s="73" t="str">
        <f t="shared" si="136"/>
        <v/>
      </c>
      <c r="B1204" s="72" t="str">
        <f t="shared" si="137"/>
        <v/>
      </c>
      <c r="C1204" s="36" t="s">
        <v>365</v>
      </c>
      <c r="D1204" s="36">
        <v>716</v>
      </c>
      <c r="E1204" s="68"/>
      <c r="F1204" s="35">
        <v>3003776</v>
      </c>
      <c r="G1204" s="35" t="s">
        <v>1181</v>
      </c>
      <c r="H1204" s="36" t="s">
        <v>2</v>
      </c>
      <c r="I1204" s="72"/>
      <c r="K1204">
        <v>1203</v>
      </c>
      <c r="L1204" s="12" t="str">
        <f t="shared" si="138"/>
        <v/>
      </c>
      <c r="M1204" s="12" t="str">
        <f t="shared" si="139"/>
        <v/>
      </c>
      <c r="N1204" s="74" t="str">
        <f t="shared" si="140"/>
        <v/>
      </c>
      <c r="O1204" t="str">
        <f t="shared" si="141"/>
        <v/>
      </c>
      <c r="P1204" s="12" t="str">
        <f t="shared" si="142"/>
        <v/>
      </c>
    </row>
    <row r="1205" spans="1:16" ht="15" customHeight="1" x14ac:dyDescent="0.2">
      <c r="A1205" s="73" t="str">
        <f t="shared" si="136"/>
        <v/>
      </c>
      <c r="B1205" s="72" t="str">
        <f t="shared" si="137"/>
        <v/>
      </c>
      <c r="C1205" s="36" t="s">
        <v>365</v>
      </c>
      <c r="D1205" s="36">
        <v>716</v>
      </c>
      <c r="E1205" s="68"/>
      <c r="F1205" s="35">
        <v>3003782</v>
      </c>
      <c r="G1205" s="35" t="s">
        <v>1187</v>
      </c>
      <c r="H1205" s="36" t="s">
        <v>2</v>
      </c>
      <c r="I1205" s="72"/>
      <c r="K1205">
        <v>1204</v>
      </c>
      <c r="L1205" s="12" t="str">
        <f t="shared" si="138"/>
        <v/>
      </c>
      <c r="M1205" s="12" t="str">
        <f t="shared" si="139"/>
        <v/>
      </c>
      <c r="N1205" s="74" t="str">
        <f t="shared" si="140"/>
        <v/>
      </c>
      <c r="O1205" t="str">
        <f t="shared" si="141"/>
        <v/>
      </c>
      <c r="P1205" s="12" t="str">
        <f t="shared" si="142"/>
        <v/>
      </c>
    </row>
    <row r="1206" spans="1:16" ht="15" customHeight="1" x14ac:dyDescent="0.2">
      <c r="A1206" s="73" t="str">
        <f t="shared" si="136"/>
        <v/>
      </c>
      <c r="B1206" s="72" t="str">
        <f t="shared" si="137"/>
        <v/>
      </c>
      <c r="C1206" s="36" t="s">
        <v>365</v>
      </c>
      <c r="D1206" s="36">
        <v>716</v>
      </c>
      <c r="E1206" s="68"/>
      <c r="F1206" s="35">
        <v>3002673</v>
      </c>
      <c r="G1206" s="35" t="s">
        <v>414</v>
      </c>
      <c r="H1206" s="36" t="s">
        <v>2</v>
      </c>
      <c r="I1206" s="72"/>
      <c r="K1206">
        <v>1205</v>
      </c>
      <c r="L1206" s="12" t="str">
        <f t="shared" si="138"/>
        <v/>
      </c>
      <c r="M1206" s="12" t="str">
        <f t="shared" si="139"/>
        <v/>
      </c>
      <c r="N1206" s="74" t="str">
        <f t="shared" si="140"/>
        <v/>
      </c>
      <c r="O1206" t="str">
        <f t="shared" si="141"/>
        <v/>
      </c>
      <c r="P1206" s="12" t="str">
        <f t="shared" si="142"/>
        <v/>
      </c>
    </row>
    <row r="1207" spans="1:16" ht="15" customHeight="1" x14ac:dyDescent="0.2">
      <c r="A1207" s="73" t="str">
        <f t="shared" si="136"/>
        <v/>
      </c>
      <c r="B1207" s="72" t="str">
        <f t="shared" si="137"/>
        <v/>
      </c>
      <c r="C1207" s="36" t="s">
        <v>365</v>
      </c>
      <c r="D1207" s="36">
        <v>716</v>
      </c>
      <c r="E1207" s="68"/>
      <c r="F1207" s="35">
        <v>3003764</v>
      </c>
      <c r="G1207" s="35" t="s">
        <v>1169</v>
      </c>
      <c r="H1207" s="36" t="s">
        <v>1</v>
      </c>
      <c r="I1207" s="72"/>
      <c r="K1207">
        <v>1206</v>
      </c>
      <c r="L1207" s="12" t="str">
        <f t="shared" si="138"/>
        <v/>
      </c>
      <c r="M1207" s="12" t="str">
        <f t="shared" si="139"/>
        <v/>
      </c>
      <c r="N1207" s="74" t="str">
        <f t="shared" si="140"/>
        <v/>
      </c>
      <c r="O1207" t="str">
        <f t="shared" si="141"/>
        <v/>
      </c>
      <c r="P1207" s="12" t="str">
        <f t="shared" si="142"/>
        <v/>
      </c>
    </row>
    <row r="1208" spans="1:16" ht="15" customHeight="1" x14ac:dyDescent="0.2">
      <c r="A1208" s="73" t="str">
        <f t="shared" si="136"/>
        <v/>
      </c>
      <c r="B1208" s="72" t="str">
        <f t="shared" si="137"/>
        <v/>
      </c>
      <c r="C1208" s="36" t="s">
        <v>365</v>
      </c>
      <c r="D1208" s="36">
        <v>716</v>
      </c>
      <c r="E1208" s="68"/>
      <c r="F1208" s="35">
        <v>3003770</v>
      </c>
      <c r="G1208" s="35" t="s">
        <v>1175</v>
      </c>
      <c r="H1208" s="36" t="s">
        <v>1</v>
      </c>
      <c r="I1208" s="72"/>
      <c r="K1208">
        <v>1207</v>
      </c>
      <c r="L1208" s="12" t="str">
        <f t="shared" si="138"/>
        <v/>
      </c>
      <c r="M1208" s="12" t="str">
        <f t="shared" si="139"/>
        <v/>
      </c>
      <c r="N1208" s="74" t="str">
        <f t="shared" si="140"/>
        <v/>
      </c>
      <c r="O1208" t="str">
        <f t="shared" si="141"/>
        <v/>
      </c>
      <c r="P1208" s="12" t="str">
        <f t="shared" si="142"/>
        <v/>
      </c>
    </row>
    <row r="1209" spans="1:16" ht="15" customHeight="1" x14ac:dyDescent="0.2">
      <c r="A1209" s="73" t="str">
        <f t="shared" si="136"/>
        <v/>
      </c>
      <c r="B1209" s="72" t="str">
        <f t="shared" si="137"/>
        <v/>
      </c>
      <c r="C1209" s="36" t="s">
        <v>365</v>
      </c>
      <c r="D1209" s="36">
        <v>716</v>
      </c>
      <c r="E1209" s="68"/>
      <c r="F1209" s="35">
        <v>3002662</v>
      </c>
      <c r="G1209" s="35" t="s">
        <v>403</v>
      </c>
      <c r="H1209" s="36" t="s">
        <v>1</v>
      </c>
      <c r="I1209" s="72"/>
      <c r="K1209">
        <v>1208</v>
      </c>
      <c r="L1209" s="12" t="str">
        <f t="shared" si="138"/>
        <v/>
      </c>
      <c r="M1209" s="12" t="str">
        <f t="shared" si="139"/>
        <v/>
      </c>
      <c r="N1209" s="74" t="str">
        <f t="shared" si="140"/>
        <v/>
      </c>
      <c r="O1209" t="str">
        <f t="shared" si="141"/>
        <v/>
      </c>
      <c r="P1209" s="12" t="str">
        <f t="shared" si="142"/>
        <v/>
      </c>
    </row>
    <row r="1210" spans="1:16" ht="15" customHeight="1" x14ac:dyDescent="0.2">
      <c r="A1210" s="73" t="str">
        <f t="shared" si="136"/>
        <v/>
      </c>
      <c r="B1210" s="72" t="str">
        <f t="shared" si="137"/>
        <v/>
      </c>
      <c r="C1210" s="36" t="s">
        <v>365</v>
      </c>
      <c r="D1210" s="36">
        <v>716</v>
      </c>
      <c r="E1210" s="68"/>
      <c r="F1210" s="35">
        <v>3002657</v>
      </c>
      <c r="G1210" s="35" t="s">
        <v>398</v>
      </c>
      <c r="H1210" s="36" t="s">
        <v>1</v>
      </c>
      <c r="I1210" s="72"/>
      <c r="K1210">
        <v>1209</v>
      </c>
      <c r="L1210" s="12" t="str">
        <f t="shared" si="138"/>
        <v/>
      </c>
      <c r="M1210" s="12" t="str">
        <f t="shared" si="139"/>
        <v/>
      </c>
      <c r="N1210" s="74" t="str">
        <f t="shared" si="140"/>
        <v/>
      </c>
      <c r="O1210" t="str">
        <f t="shared" si="141"/>
        <v/>
      </c>
      <c r="P1210" s="12" t="str">
        <f t="shared" si="142"/>
        <v/>
      </c>
    </row>
    <row r="1211" spans="1:16" ht="15" customHeight="1" x14ac:dyDescent="0.2">
      <c r="A1211" s="73" t="str">
        <f t="shared" si="136"/>
        <v/>
      </c>
      <c r="B1211" s="72" t="str">
        <f t="shared" si="137"/>
        <v/>
      </c>
      <c r="C1211" s="36" t="s">
        <v>365</v>
      </c>
      <c r="D1211" s="36">
        <v>716</v>
      </c>
      <c r="E1211" s="68"/>
      <c r="F1211" s="35">
        <v>3002669</v>
      </c>
      <c r="G1211" s="35" t="s">
        <v>410</v>
      </c>
      <c r="H1211" s="36" t="s">
        <v>2</v>
      </c>
      <c r="I1211" s="72"/>
      <c r="K1211">
        <v>1210</v>
      </c>
      <c r="L1211" s="12" t="str">
        <f t="shared" si="138"/>
        <v/>
      </c>
      <c r="M1211" s="12" t="str">
        <f t="shared" si="139"/>
        <v/>
      </c>
      <c r="N1211" s="74" t="str">
        <f t="shared" si="140"/>
        <v/>
      </c>
      <c r="O1211" t="str">
        <f t="shared" si="141"/>
        <v/>
      </c>
      <c r="P1211" s="12" t="str">
        <f t="shared" si="142"/>
        <v/>
      </c>
    </row>
    <row r="1212" spans="1:16" ht="15" customHeight="1" x14ac:dyDescent="0.2">
      <c r="A1212" s="73" t="str">
        <f t="shared" si="136"/>
        <v/>
      </c>
      <c r="B1212" s="72" t="str">
        <f t="shared" si="137"/>
        <v/>
      </c>
      <c r="C1212" s="36" t="s">
        <v>365</v>
      </c>
      <c r="D1212" s="36">
        <v>716</v>
      </c>
      <c r="E1212" s="68"/>
      <c r="F1212" s="35">
        <v>3003777</v>
      </c>
      <c r="G1212" s="35" t="s">
        <v>1182</v>
      </c>
      <c r="H1212" s="36" t="s">
        <v>2</v>
      </c>
      <c r="I1212" s="72"/>
      <c r="K1212">
        <v>1211</v>
      </c>
      <c r="L1212" s="12" t="str">
        <f t="shared" si="138"/>
        <v/>
      </c>
      <c r="M1212" s="12" t="str">
        <f t="shared" si="139"/>
        <v/>
      </c>
      <c r="N1212" s="74" t="str">
        <f t="shared" si="140"/>
        <v/>
      </c>
      <c r="O1212" t="str">
        <f t="shared" si="141"/>
        <v/>
      </c>
      <c r="P1212" s="12" t="str">
        <f t="shared" si="142"/>
        <v/>
      </c>
    </row>
    <row r="1213" spans="1:16" ht="15" customHeight="1" x14ac:dyDescent="0.2">
      <c r="A1213" s="73" t="str">
        <f t="shared" si="136"/>
        <v/>
      </c>
      <c r="B1213" s="72" t="str">
        <f t="shared" si="137"/>
        <v/>
      </c>
      <c r="C1213" s="36" t="s">
        <v>365</v>
      </c>
      <c r="D1213" s="36">
        <v>716</v>
      </c>
      <c r="E1213" s="68"/>
      <c r="F1213" s="35">
        <v>3003783</v>
      </c>
      <c r="G1213" s="35" t="s">
        <v>1188</v>
      </c>
      <c r="H1213" s="36" t="s">
        <v>2</v>
      </c>
      <c r="I1213" s="72"/>
      <c r="K1213">
        <v>1212</v>
      </c>
      <c r="L1213" s="12" t="str">
        <f t="shared" si="138"/>
        <v/>
      </c>
      <c r="M1213" s="12" t="str">
        <f t="shared" si="139"/>
        <v/>
      </c>
      <c r="N1213" s="74" t="str">
        <f t="shared" si="140"/>
        <v/>
      </c>
      <c r="O1213" t="str">
        <f t="shared" si="141"/>
        <v/>
      </c>
      <c r="P1213" s="12" t="str">
        <f t="shared" si="142"/>
        <v/>
      </c>
    </row>
    <row r="1214" spans="1:16" ht="15" customHeight="1" x14ac:dyDescent="0.2">
      <c r="A1214" s="73" t="str">
        <f t="shared" si="136"/>
        <v/>
      </c>
      <c r="B1214" s="72" t="str">
        <f t="shared" si="137"/>
        <v/>
      </c>
      <c r="C1214" s="36" t="s">
        <v>365</v>
      </c>
      <c r="D1214" s="36">
        <v>716</v>
      </c>
      <c r="E1214" s="68"/>
      <c r="F1214" s="35">
        <v>3002674</v>
      </c>
      <c r="G1214" s="35" t="s">
        <v>415</v>
      </c>
      <c r="H1214" s="36" t="s">
        <v>2</v>
      </c>
      <c r="I1214" s="72"/>
      <c r="K1214">
        <v>1213</v>
      </c>
      <c r="L1214" s="12" t="str">
        <f t="shared" si="138"/>
        <v/>
      </c>
      <c r="M1214" s="12" t="str">
        <f t="shared" si="139"/>
        <v/>
      </c>
      <c r="N1214" s="74" t="str">
        <f t="shared" si="140"/>
        <v/>
      </c>
      <c r="O1214" t="str">
        <f t="shared" si="141"/>
        <v/>
      </c>
      <c r="P1214" s="12" t="str">
        <f t="shared" si="142"/>
        <v/>
      </c>
    </row>
    <row r="1215" spans="1:16" ht="15" customHeight="1" x14ac:dyDescent="0.2">
      <c r="A1215" s="73" t="str">
        <f t="shared" si="136"/>
        <v/>
      </c>
      <c r="B1215" s="72" t="str">
        <f t="shared" si="137"/>
        <v/>
      </c>
      <c r="C1215" s="36" t="s">
        <v>365</v>
      </c>
      <c r="D1215" s="36">
        <v>716</v>
      </c>
      <c r="E1215" s="68"/>
      <c r="F1215" s="35">
        <v>3003765</v>
      </c>
      <c r="G1215" s="35" t="s">
        <v>1170</v>
      </c>
      <c r="H1215" s="36" t="s">
        <v>1</v>
      </c>
      <c r="I1215" s="72"/>
      <c r="K1215">
        <v>1214</v>
      </c>
      <c r="L1215" s="12" t="str">
        <f t="shared" si="138"/>
        <v/>
      </c>
      <c r="M1215" s="12" t="str">
        <f t="shared" si="139"/>
        <v/>
      </c>
      <c r="N1215" s="74" t="str">
        <f t="shared" si="140"/>
        <v/>
      </c>
      <c r="O1215" t="str">
        <f t="shared" si="141"/>
        <v/>
      </c>
      <c r="P1215" s="12" t="str">
        <f t="shared" si="142"/>
        <v/>
      </c>
    </row>
    <row r="1216" spans="1:16" ht="15" customHeight="1" x14ac:dyDescent="0.2">
      <c r="A1216" s="73" t="str">
        <f t="shared" si="136"/>
        <v/>
      </c>
      <c r="B1216" s="72" t="str">
        <f t="shared" si="137"/>
        <v/>
      </c>
      <c r="C1216" s="36" t="s">
        <v>365</v>
      </c>
      <c r="D1216" s="36">
        <v>716</v>
      </c>
      <c r="E1216" s="68"/>
      <c r="F1216" s="35">
        <v>3003771</v>
      </c>
      <c r="G1216" s="35" t="s">
        <v>1176</v>
      </c>
      <c r="H1216" s="36" t="s">
        <v>1</v>
      </c>
      <c r="I1216" s="72"/>
      <c r="K1216">
        <v>1215</v>
      </c>
      <c r="L1216" s="12" t="str">
        <f t="shared" si="138"/>
        <v/>
      </c>
      <c r="M1216" s="12" t="str">
        <f t="shared" si="139"/>
        <v/>
      </c>
      <c r="N1216" s="74" t="str">
        <f t="shared" si="140"/>
        <v/>
      </c>
      <c r="O1216" t="str">
        <f t="shared" si="141"/>
        <v/>
      </c>
      <c r="P1216" s="12" t="str">
        <f t="shared" si="142"/>
        <v/>
      </c>
    </row>
    <row r="1217" spans="1:16" ht="15" customHeight="1" x14ac:dyDescent="0.2">
      <c r="A1217" s="73" t="str">
        <f t="shared" si="136"/>
        <v/>
      </c>
      <c r="B1217" s="72" t="str">
        <f t="shared" si="137"/>
        <v/>
      </c>
      <c r="C1217" s="36" t="s">
        <v>365</v>
      </c>
      <c r="D1217" s="36">
        <v>716</v>
      </c>
      <c r="E1217" s="68"/>
      <c r="F1217" s="35">
        <v>3002663</v>
      </c>
      <c r="G1217" s="35" t="s">
        <v>404</v>
      </c>
      <c r="H1217" s="36" t="s">
        <v>1</v>
      </c>
      <c r="I1217" s="72"/>
      <c r="K1217">
        <v>1216</v>
      </c>
      <c r="L1217" s="12" t="str">
        <f t="shared" si="138"/>
        <v/>
      </c>
      <c r="M1217" s="12" t="str">
        <f t="shared" si="139"/>
        <v/>
      </c>
      <c r="N1217" s="74" t="str">
        <f t="shared" si="140"/>
        <v/>
      </c>
      <c r="O1217" t="str">
        <f t="shared" si="141"/>
        <v/>
      </c>
      <c r="P1217" s="12" t="str">
        <f t="shared" si="142"/>
        <v/>
      </c>
    </row>
    <row r="1218" spans="1:16" ht="15" customHeight="1" x14ac:dyDescent="0.2">
      <c r="A1218" s="73" t="str">
        <f t="shared" ref="A1218:A1281" si="143">IFERROR(RANK(B1218,$B$2:$B$1774,1),"")</f>
        <v/>
      </c>
      <c r="B1218" s="72" t="str">
        <f t="shared" si="137"/>
        <v/>
      </c>
      <c r="C1218" s="36" t="s">
        <v>365</v>
      </c>
      <c r="D1218" s="36">
        <v>716</v>
      </c>
      <c r="E1218" s="68"/>
      <c r="F1218" s="35">
        <v>3002658</v>
      </c>
      <c r="G1218" s="35" t="s">
        <v>399</v>
      </c>
      <c r="H1218" s="36" t="s">
        <v>1</v>
      </c>
      <c r="I1218" s="72"/>
      <c r="K1218">
        <v>1217</v>
      </c>
      <c r="L1218" s="12" t="str">
        <f t="shared" si="138"/>
        <v/>
      </c>
      <c r="M1218" s="12" t="str">
        <f t="shared" si="139"/>
        <v/>
      </c>
      <c r="N1218" s="74" t="str">
        <f t="shared" si="140"/>
        <v/>
      </c>
      <c r="O1218" t="str">
        <f t="shared" si="141"/>
        <v/>
      </c>
      <c r="P1218" s="12" t="str">
        <f t="shared" si="142"/>
        <v/>
      </c>
    </row>
    <row r="1219" spans="1:16" ht="15" customHeight="1" x14ac:dyDescent="0.2">
      <c r="A1219" s="73" t="str">
        <f t="shared" si="143"/>
        <v/>
      </c>
      <c r="B1219" s="72" t="str">
        <f t="shared" ref="B1219:B1282" si="144">IFERROR(SEARCH($J$4,G1219)+ROW()/100000,"")</f>
        <v/>
      </c>
      <c r="C1219" s="36" t="s">
        <v>365</v>
      </c>
      <c r="D1219" s="36">
        <v>716</v>
      </c>
      <c r="E1219" s="68"/>
      <c r="F1219" s="35">
        <v>3002670</v>
      </c>
      <c r="G1219" s="35" t="s">
        <v>411</v>
      </c>
      <c r="H1219" s="36" t="s">
        <v>2</v>
      </c>
      <c r="I1219" s="72"/>
      <c r="K1219">
        <v>1218</v>
      </c>
      <c r="L1219" s="12" t="str">
        <f t="shared" si="138"/>
        <v/>
      </c>
      <c r="M1219" s="12" t="str">
        <f t="shared" si="139"/>
        <v/>
      </c>
      <c r="N1219" s="74" t="str">
        <f t="shared" si="140"/>
        <v/>
      </c>
      <c r="O1219" t="str">
        <f t="shared" si="141"/>
        <v/>
      </c>
      <c r="P1219" s="12" t="str">
        <f t="shared" si="142"/>
        <v/>
      </c>
    </row>
    <row r="1220" spans="1:16" ht="15" customHeight="1" x14ac:dyDescent="0.2">
      <c r="A1220" s="73" t="str">
        <f t="shared" si="143"/>
        <v/>
      </c>
      <c r="B1220" s="72" t="str">
        <f t="shared" si="144"/>
        <v/>
      </c>
      <c r="C1220" s="36" t="s">
        <v>365</v>
      </c>
      <c r="D1220" s="36">
        <v>716</v>
      </c>
      <c r="E1220" s="68"/>
      <c r="F1220" s="35">
        <v>3003778</v>
      </c>
      <c r="G1220" s="35" t="s">
        <v>1183</v>
      </c>
      <c r="H1220" s="36" t="s">
        <v>2</v>
      </c>
      <c r="I1220" s="72"/>
      <c r="K1220">
        <v>1219</v>
      </c>
      <c r="L1220" s="12" t="str">
        <f t="shared" si="138"/>
        <v/>
      </c>
      <c r="M1220" s="12" t="str">
        <f t="shared" si="139"/>
        <v/>
      </c>
      <c r="N1220" s="74" t="str">
        <f t="shared" si="140"/>
        <v/>
      </c>
      <c r="O1220" t="str">
        <f t="shared" si="141"/>
        <v/>
      </c>
      <c r="P1220" s="12" t="str">
        <f t="shared" si="142"/>
        <v/>
      </c>
    </row>
    <row r="1221" spans="1:16" ht="15" customHeight="1" x14ac:dyDescent="0.2">
      <c r="A1221" s="73" t="str">
        <f t="shared" si="143"/>
        <v/>
      </c>
      <c r="B1221" s="72" t="str">
        <f t="shared" si="144"/>
        <v/>
      </c>
      <c r="C1221" s="36" t="s">
        <v>365</v>
      </c>
      <c r="D1221" s="36">
        <v>716</v>
      </c>
      <c r="E1221" s="68"/>
      <c r="F1221" s="35">
        <v>3003784</v>
      </c>
      <c r="G1221" s="35" t="s">
        <v>1189</v>
      </c>
      <c r="H1221" s="36" t="s">
        <v>2</v>
      </c>
      <c r="I1221" s="72"/>
      <c r="K1221">
        <v>1220</v>
      </c>
      <c r="L1221" s="12" t="str">
        <f t="shared" si="138"/>
        <v/>
      </c>
      <c r="M1221" s="12" t="str">
        <f t="shared" si="139"/>
        <v/>
      </c>
      <c r="N1221" s="74" t="str">
        <f t="shared" si="140"/>
        <v/>
      </c>
      <c r="O1221" t="str">
        <f t="shared" si="141"/>
        <v/>
      </c>
      <c r="P1221" s="12" t="str">
        <f t="shared" si="142"/>
        <v/>
      </c>
    </row>
    <row r="1222" spans="1:16" ht="15" customHeight="1" x14ac:dyDescent="0.2">
      <c r="A1222" s="73" t="str">
        <f t="shared" si="143"/>
        <v/>
      </c>
      <c r="B1222" s="72" t="str">
        <f t="shared" si="144"/>
        <v/>
      </c>
      <c r="C1222" s="36" t="s">
        <v>365</v>
      </c>
      <c r="D1222" s="36">
        <v>716</v>
      </c>
      <c r="E1222" s="68"/>
      <c r="F1222" s="35">
        <v>3002675</v>
      </c>
      <c r="G1222" s="35" t="s">
        <v>416</v>
      </c>
      <c r="H1222" s="36" t="s">
        <v>2</v>
      </c>
      <c r="I1222" s="72"/>
      <c r="K1222">
        <v>1221</v>
      </c>
      <c r="L1222" s="12" t="str">
        <f t="shared" si="138"/>
        <v/>
      </c>
      <c r="M1222" s="12" t="str">
        <f t="shared" si="139"/>
        <v/>
      </c>
      <c r="N1222" s="74" t="str">
        <f t="shared" si="140"/>
        <v/>
      </c>
      <c r="O1222" t="str">
        <f t="shared" si="141"/>
        <v/>
      </c>
      <c r="P1222" s="12" t="str">
        <f t="shared" si="142"/>
        <v/>
      </c>
    </row>
    <row r="1223" spans="1:16" ht="15" customHeight="1" x14ac:dyDescent="0.2">
      <c r="A1223" s="73" t="str">
        <f t="shared" si="143"/>
        <v/>
      </c>
      <c r="B1223" s="72" t="str">
        <f t="shared" si="144"/>
        <v/>
      </c>
      <c r="C1223" s="36" t="s">
        <v>365</v>
      </c>
      <c r="D1223" s="36">
        <v>716</v>
      </c>
      <c r="E1223" s="68"/>
      <c r="F1223" s="35">
        <v>3003766</v>
      </c>
      <c r="G1223" s="35" t="s">
        <v>1171</v>
      </c>
      <c r="H1223" s="36" t="s">
        <v>1</v>
      </c>
      <c r="I1223" s="72"/>
      <c r="K1223">
        <v>1222</v>
      </c>
      <c r="L1223" s="12" t="str">
        <f t="shared" si="138"/>
        <v/>
      </c>
      <c r="M1223" s="12" t="str">
        <f t="shared" si="139"/>
        <v/>
      </c>
      <c r="N1223" s="74" t="str">
        <f t="shared" si="140"/>
        <v/>
      </c>
      <c r="O1223" t="str">
        <f t="shared" si="141"/>
        <v/>
      </c>
      <c r="P1223" s="12" t="str">
        <f t="shared" si="142"/>
        <v/>
      </c>
    </row>
    <row r="1224" spans="1:16" ht="15" customHeight="1" x14ac:dyDescent="0.2">
      <c r="A1224" s="73" t="str">
        <f t="shared" si="143"/>
        <v/>
      </c>
      <c r="B1224" s="72" t="str">
        <f t="shared" si="144"/>
        <v/>
      </c>
      <c r="C1224" s="36" t="s">
        <v>365</v>
      </c>
      <c r="D1224" s="36">
        <v>716</v>
      </c>
      <c r="E1224" s="68"/>
      <c r="F1224" s="35">
        <v>3003772</v>
      </c>
      <c r="G1224" s="35" t="s">
        <v>1177</v>
      </c>
      <c r="H1224" s="36" t="s">
        <v>1</v>
      </c>
      <c r="I1224" s="72"/>
      <c r="K1224">
        <v>1223</v>
      </c>
      <c r="L1224" s="12" t="str">
        <f t="shared" si="138"/>
        <v/>
      </c>
      <c r="M1224" s="12" t="str">
        <f t="shared" si="139"/>
        <v/>
      </c>
      <c r="N1224" s="74" t="str">
        <f t="shared" si="140"/>
        <v/>
      </c>
      <c r="O1224" t="str">
        <f t="shared" si="141"/>
        <v/>
      </c>
      <c r="P1224" s="12" t="str">
        <f t="shared" si="142"/>
        <v/>
      </c>
    </row>
    <row r="1225" spans="1:16" ht="15" customHeight="1" x14ac:dyDescent="0.2">
      <c r="A1225" s="73" t="str">
        <f t="shared" si="143"/>
        <v/>
      </c>
      <c r="B1225" s="72" t="str">
        <f t="shared" si="144"/>
        <v/>
      </c>
      <c r="C1225" s="36" t="s">
        <v>365</v>
      </c>
      <c r="D1225" s="36">
        <v>716</v>
      </c>
      <c r="E1225" s="68"/>
      <c r="F1225" s="35">
        <v>3002664</v>
      </c>
      <c r="G1225" s="35" t="s">
        <v>405</v>
      </c>
      <c r="H1225" s="36" t="s">
        <v>1</v>
      </c>
      <c r="I1225" s="72"/>
      <c r="K1225">
        <v>1224</v>
      </c>
      <c r="L1225" s="12" t="str">
        <f t="shared" si="138"/>
        <v/>
      </c>
      <c r="M1225" s="12" t="str">
        <f t="shared" si="139"/>
        <v/>
      </c>
      <c r="N1225" s="74" t="str">
        <f t="shared" si="140"/>
        <v/>
      </c>
      <c r="O1225" t="str">
        <f t="shared" si="141"/>
        <v/>
      </c>
      <c r="P1225" s="12" t="str">
        <f t="shared" si="142"/>
        <v/>
      </c>
    </row>
    <row r="1226" spans="1:16" ht="15" customHeight="1" x14ac:dyDescent="0.2">
      <c r="A1226" s="73" t="str">
        <f t="shared" si="143"/>
        <v/>
      </c>
      <c r="B1226" s="72" t="str">
        <f t="shared" si="144"/>
        <v/>
      </c>
      <c r="C1226" s="36" t="s">
        <v>365</v>
      </c>
      <c r="D1226" s="36">
        <v>716</v>
      </c>
      <c r="E1226" s="68"/>
      <c r="F1226" s="35">
        <v>3002659</v>
      </c>
      <c r="G1226" s="35" t="s">
        <v>400</v>
      </c>
      <c r="H1226" s="36" t="s">
        <v>1</v>
      </c>
      <c r="I1226" s="72"/>
      <c r="K1226">
        <v>1225</v>
      </c>
      <c r="L1226" s="12" t="str">
        <f t="shared" si="138"/>
        <v/>
      </c>
      <c r="M1226" s="12" t="str">
        <f t="shared" si="139"/>
        <v/>
      </c>
      <c r="N1226" s="74" t="str">
        <f t="shared" si="140"/>
        <v/>
      </c>
      <c r="O1226" t="str">
        <f t="shared" si="141"/>
        <v/>
      </c>
      <c r="P1226" s="12" t="str">
        <f t="shared" si="142"/>
        <v/>
      </c>
    </row>
    <row r="1227" spans="1:16" ht="15" customHeight="1" x14ac:dyDescent="0.2">
      <c r="A1227" s="73" t="str">
        <f t="shared" si="143"/>
        <v/>
      </c>
      <c r="B1227" s="72" t="str">
        <f t="shared" si="144"/>
        <v/>
      </c>
      <c r="C1227" s="36" t="s">
        <v>365</v>
      </c>
      <c r="D1227" s="36">
        <v>716</v>
      </c>
      <c r="E1227" s="68"/>
      <c r="F1227" s="35">
        <v>3002671</v>
      </c>
      <c r="G1227" s="35" t="s">
        <v>412</v>
      </c>
      <c r="H1227" s="36" t="s">
        <v>2</v>
      </c>
      <c r="I1227" s="72"/>
      <c r="K1227">
        <v>1226</v>
      </c>
      <c r="L1227" s="12" t="str">
        <f t="shared" si="138"/>
        <v/>
      </c>
      <c r="M1227" s="12" t="str">
        <f t="shared" si="139"/>
        <v/>
      </c>
      <c r="N1227" s="74" t="str">
        <f t="shared" si="140"/>
        <v/>
      </c>
      <c r="O1227" t="str">
        <f t="shared" si="141"/>
        <v/>
      </c>
      <c r="P1227" s="12" t="str">
        <f t="shared" si="142"/>
        <v/>
      </c>
    </row>
    <row r="1228" spans="1:16" ht="15" customHeight="1" x14ac:dyDescent="0.2">
      <c r="A1228" s="73" t="str">
        <f t="shared" si="143"/>
        <v/>
      </c>
      <c r="B1228" s="72" t="str">
        <f t="shared" si="144"/>
        <v/>
      </c>
      <c r="C1228" s="36" t="s">
        <v>365</v>
      </c>
      <c r="D1228" s="36">
        <v>716</v>
      </c>
      <c r="E1228" s="68"/>
      <c r="F1228" s="35">
        <v>3003779</v>
      </c>
      <c r="G1228" s="35" t="s">
        <v>1184</v>
      </c>
      <c r="H1228" s="36" t="s">
        <v>2</v>
      </c>
      <c r="I1228" s="72"/>
      <c r="K1228">
        <v>1227</v>
      </c>
      <c r="L1228" s="12" t="str">
        <f t="shared" si="138"/>
        <v/>
      </c>
      <c r="M1228" s="12" t="str">
        <f t="shared" si="139"/>
        <v/>
      </c>
      <c r="N1228" s="74" t="str">
        <f t="shared" si="140"/>
        <v/>
      </c>
      <c r="O1228" t="str">
        <f t="shared" si="141"/>
        <v/>
      </c>
      <c r="P1228" s="12" t="str">
        <f t="shared" si="142"/>
        <v/>
      </c>
    </row>
    <row r="1229" spans="1:16" ht="15" customHeight="1" x14ac:dyDescent="0.2">
      <c r="A1229" s="73" t="str">
        <f t="shared" si="143"/>
        <v/>
      </c>
      <c r="B1229" s="72" t="str">
        <f t="shared" si="144"/>
        <v/>
      </c>
      <c r="C1229" s="36" t="s">
        <v>365</v>
      </c>
      <c r="D1229" s="36">
        <v>716</v>
      </c>
      <c r="E1229" s="68"/>
      <c r="F1229" s="35">
        <v>3003785</v>
      </c>
      <c r="G1229" s="35" t="s">
        <v>1190</v>
      </c>
      <c r="H1229" s="36" t="s">
        <v>2</v>
      </c>
      <c r="I1229" s="72"/>
      <c r="K1229">
        <v>1228</v>
      </c>
      <c r="L1229" s="12" t="str">
        <f t="shared" si="138"/>
        <v/>
      </c>
      <c r="M1229" s="12" t="str">
        <f t="shared" si="139"/>
        <v/>
      </c>
      <c r="N1229" s="74" t="str">
        <f t="shared" si="140"/>
        <v/>
      </c>
      <c r="O1229" t="str">
        <f t="shared" si="141"/>
        <v/>
      </c>
      <c r="P1229" s="12" t="str">
        <f t="shared" si="142"/>
        <v/>
      </c>
    </row>
    <row r="1230" spans="1:16" ht="15" customHeight="1" x14ac:dyDescent="0.2">
      <c r="A1230" s="73" t="str">
        <f t="shared" si="143"/>
        <v/>
      </c>
      <c r="B1230" s="72" t="str">
        <f t="shared" si="144"/>
        <v/>
      </c>
      <c r="C1230" s="36" t="s">
        <v>365</v>
      </c>
      <c r="D1230" s="36">
        <v>716</v>
      </c>
      <c r="E1230" s="68"/>
      <c r="F1230" s="35">
        <v>3002676</v>
      </c>
      <c r="G1230" s="35" t="s">
        <v>417</v>
      </c>
      <c r="H1230" s="36" t="s">
        <v>2</v>
      </c>
      <c r="I1230" s="72"/>
      <c r="K1230">
        <v>1229</v>
      </c>
      <c r="L1230" s="12" t="str">
        <f t="shared" si="138"/>
        <v/>
      </c>
      <c r="M1230" s="12" t="str">
        <f t="shared" si="139"/>
        <v/>
      </c>
      <c r="N1230" s="74" t="str">
        <f t="shared" si="140"/>
        <v/>
      </c>
      <c r="O1230" t="str">
        <f t="shared" si="141"/>
        <v/>
      </c>
      <c r="P1230" s="12" t="str">
        <f t="shared" si="142"/>
        <v/>
      </c>
    </row>
    <row r="1231" spans="1:16" ht="15" customHeight="1" x14ac:dyDescent="0.2">
      <c r="A1231" s="73" t="str">
        <f t="shared" si="143"/>
        <v/>
      </c>
      <c r="B1231" s="72" t="str">
        <f t="shared" si="144"/>
        <v/>
      </c>
      <c r="C1231" s="36" t="s">
        <v>365</v>
      </c>
      <c r="D1231" s="36">
        <v>716</v>
      </c>
      <c r="E1231" s="68"/>
      <c r="F1231" s="35">
        <v>3003767</v>
      </c>
      <c r="G1231" s="35" t="s">
        <v>1172</v>
      </c>
      <c r="H1231" s="36" t="s">
        <v>1</v>
      </c>
      <c r="I1231" s="72"/>
      <c r="K1231">
        <v>1230</v>
      </c>
      <c r="L1231" s="12" t="str">
        <f t="shared" si="138"/>
        <v/>
      </c>
      <c r="M1231" s="12" t="str">
        <f t="shared" si="139"/>
        <v/>
      </c>
      <c r="N1231" s="74" t="str">
        <f t="shared" si="140"/>
        <v/>
      </c>
      <c r="O1231" t="str">
        <f t="shared" si="141"/>
        <v/>
      </c>
      <c r="P1231" s="12" t="str">
        <f t="shared" si="142"/>
        <v/>
      </c>
    </row>
    <row r="1232" spans="1:16" ht="15" customHeight="1" x14ac:dyDescent="0.2">
      <c r="A1232" s="73" t="str">
        <f t="shared" si="143"/>
        <v/>
      </c>
      <c r="B1232" s="72" t="str">
        <f t="shared" si="144"/>
        <v/>
      </c>
      <c r="C1232" s="36" t="s">
        <v>365</v>
      </c>
      <c r="D1232" s="36">
        <v>716</v>
      </c>
      <c r="E1232" s="68"/>
      <c r="F1232" s="35">
        <v>3003773</v>
      </c>
      <c r="G1232" s="35" t="s">
        <v>1178</v>
      </c>
      <c r="H1232" s="36" t="s">
        <v>1</v>
      </c>
      <c r="I1232" s="72"/>
      <c r="K1232">
        <v>1231</v>
      </c>
      <c r="L1232" s="12" t="str">
        <f t="shared" si="138"/>
        <v/>
      </c>
      <c r="M1232" s="12" t="str">
        <f t="shared" si="139"/>
        <v/>
      </c>
      <c r="N1232" s="74" t="str">
        <f t="shared" si="140"/>
        <v/>
      </c>
      <c r="O1232" t="str">
        <f t="shared" si="141"/>
        <v/>
      </c>
      <c r="P1232" s="12" t="str">
        <f t="shared" si="142"/>
        <v/>
      </c>
    </row>
    <row r="1233" spans="1:16" ht="15" customHeight="1" x14ac:dyDescent="0.2">
      <c r="A1233" s="73" t="str">
        <f t="shared" si="143"/>
        <v/>
      </c>
      <c r="B1233" s="72" t="str">
        <f t="shared" si="144"/>
        <v/>
      </c>
      <c r="C1233" s="36" t="s">
        <v>365</v>
      </c>
      <c r="D1233" s="36">
        <v>716</v>
      </c>
      <c r="E1233" s="68"/>
      <c r="F1233" s="35">
        <v>3002665</v>
      </c>
      <c r="G1233" s="35" t="s">
        <v>406</v>
      </c>
      <c r="H1233" s="36" t="s">
        <v>1</v>
      </c>
      <c r="I1233" s="72"/>
      <c r="K1233">
        <v>1232</v>
      </c>
      <c r="L1233" s="12" t="str">
        <f t="shared" si="138"/>
        <v/>
      </c>
      <c r="M1233" s="12" t="str">
        <f t="shared" si="139"/>
        <v/>
      </c>
      <c r="N1233" s="74" t="str">
        <f t="shared" si="140"/>
        <v/>
      </c>
      <c r="O1233" t="str">
        <f t="shared" si="141"/>
        <v/>
      </c>
      <c r="P1233" s="12" t="str">
        <f t="shared" si="142"/>
        <v/>
      </c>
    </row>
    <row r="1234" spans="1:16" ht="15" customHeight="1" x14ac:dyDescent="0.2">
      <c r="A1234" s="73" t="str">
        <f t="shared" si="143"/>
        <v/>
      </c>
      <c r="B1234" s="72" t="str">
        <f t="shared" si="144"/>
        <v/>
      </c>
      <c r="C1234" s="36" t="s">
        <v>365</v>
      </c>
      <c r="D1234" s="36">
        <v>716</v>
      </c>
      <c r="E1234" s="68"/>
      <c r="F1234" s="35">
        <v>3002660</v>
      </c>
      <c r="G1234" s="35" t="s">
        <v>401</v>
      </c>
      <c r="H1234" s="36" t="s">
        <v>1</v>
      </c>
      <c r="I1234" s="72"/>
      <c r="K1234">
        <v>1233</v>
      </c>
      <c r="L1234" s="12" t="str">
        <f t="shared" si="138"/>
        <v/>
      </c>
      <c r="M1234" s="12" t="str">
        <f t="shared" si="139"/>
        <v/>
      </c>
      <c r="N1234" s="74" t="str">
        <f t="shared" si="140"/>
        <v/>
      </c>
      <c r="O1234" t="str">
        <f t="shared" si="141"/>
        <v/>
      </c>
      <c r="P1234" s="12" t="str">
        <f t="shared" si="142"/>
        <v/>
      </c>
    </row>
    <row r="1235" spans="1:16" ht="15" customHeight="1" x14ac:dyDescent="0.2">
      <c r="A1235" s="73" t="str">
        <f t="shared" si="143"/>
        <v/>
      </c>
      <c r="B1235" s="72" t="str">
        <f t="shared" si="144"/>
        <v/>
      </c>
      <c r="C1235" s="36" t="s">
        <v>365</v>
      </c>
      <c r="D1235" s="36">
        <v>716</v>
      </c>
      <c r="E1235" s="68"/>
      <c r="F1235" s="35">
        <v>3002672</v>
      </c>
      <c r="G1235" s="35" t="s">
        <v>413</v>
      </c>
      <c r="H1235" s="36" t="s">
        <v>2</v>
      </c>
      <c r="I1235" s="72"/>
      <c r="K1235">
        <v>1234</v>
      </c>
      <c r="L1235" s="12" t="str">
        <f t="shared" si="138"/>
        <v/>
      </c>
      <c r="M1235" s="12" t="str">
        <f t="shared" si="139"/>
        <v/>
      </c>
      <c r="N1235" s="74" t="str">
        <f t="shared" si="140"/>
        <v/>
      </c>
      <c r="O1235" t="str">
        <f t="shared" si="141"/>
        <v/>
      </c>
      <c r="P1235" s="12" t="str">
        <f t="shared" si="142"/>
        <v/>
      </c>
    </row>
    <row r="1236" spans="1:16" ht="15" customHeight="1" x14ac:dyDescent="0.2">
      <c r="A1236" s="73" t="str">
        <f t="shared" si="143"/>
        <v/>
      </c>
      <c r="B1236" s="72" t="str">
        <f t="shared" si="144"/>
        <v/>
      </c>
      <c r="C1236" s="36" t="s">
        <v>365</v>
      </c>
      <c r="D1236" s="36">
        <v>716</v>
      </c>
      <c r="E1236" s="68"/>
      <c r="F1236" s="35">
        <v>3003780</v>
      </c>
      <c r="G1236" s="35" t="s">
        <v>1185</v>
      </c>
      <c r="H1236" s="36" t="s">
        <v>2</v>
      </c>
      <c r="I1236" s="72"/>
      <c r="K1236">
        <v>1235</v>
      </c>
      <c r="L1236" s="12" t="str">
        <f t="shared" si="138"/>
        <v/>
      </c>
      <c r="M1236" s="12" t="str">
        <f t="shared" si="139"/>
        <v/>
      </c>
      <c r="N1236" s="74" t="str">
        <f t="shared" si="140"/>
        <v/>
      </c>
      <c r="O1236" t="str">
        <f t="shared" si="141"/>
        <v/>
      </c>
      <c r="P1236" s="12" t="str">
        <f t="shared" si="142"/>
        <v/>
      </c>
    </row>
    <row r="1237" spans="1:16" ht="15" customHeight="1" x14ac:dyDescent="0.2">
      <c r="A1237" s="73" t="str">
        <f t="shared" si="143"/>
        <v/>
      </c>
      <c r="B1237" s="72" t="str">
        <f t="shared" si="144"/>
        <v/>
      </c>
      <c r="C1237" s="36" t="s">
        <v>365</v>
      </c>
      <c r="D1237" s="36">
        <v>716</v>
      </c>
      <c r="E1237" s="68"/>
      <c r="F1237" s="35">
        <v>3003786</v>
      </c>
      <c r="G1237" s="35" t="s">
        <v>1191</v>
      </c>
      <c r="H1237" s="36" t="s">
        <v>2</v>
      </c>
      <c r="I1237" s="72"/>
      <c r="K1237">
        <v>1236</v>
      </c>
      <c r="L1237" s="12" t="str">
        <f t="shared" si="138"/>
        <v/>
      </c>
      <c r="M1237" s="12" t="str">
        <f t="shared" si="139"/>
        <v/>
      </c>
      <c r="N1237" s="74" t="str">
        <f t="shared" si="140"/>
        <v/>
      </c>
      <c r="O1237" t="str">
        <f t="shared" si="141"/>
        <v/>
      </c>
      <c r="P1237" s="12" t="str">
        <f t="shared" si="142"/>
        <v/>
      </c>
    </row>
    <row r="1238" spans="1:16" ht="15" customHeight="1" x14ac:dyDescent="0.2">
      <c r="A1238" s="73" t="str">
        <f t="shared" si="143"/>
        <v/>
      </c>
      <c r="B1238" s="72" t="str">
        <f t="shared" si="144"/>
        <v/>
      </c>
      <c r="C1238" s="36" t="s">
        <v>365</v>
      </c>
      <c r="D1238" s="36">
        <v>716</v>
      </c>
      <c r="E1238" s="68"/>
      <c r="F1238" s="35">
        <v>3002677</v>
      </c>
      <c r="G1238" s="35" t="s">
        <v>418</v>
      </c>
      <c r="H1238" s="36" t="s">
        <v>2</v>
      </c>
      <c r="I1238" s="72"/>
      <c r="K1238">
        <v>1237</v>
      </c>
      <c r="L1238" s="12" t="str">
        <f t="shared" si="138"/>
        <v/>
      </c>
      <c r="M1238" s="12" t="str">
        <f t="shared" si="139"/>
        <v/>
      </c>
      <c r="N1238" s="74" t="str">
        <f t="shared" si="140"/>
        <v/>
      </c>
      <c r="O1238" t="str">
        <f t="shared" si="141"/>
        <v/>
      </c>
      <c r="P1238" s="12" t="str">
        <f t="shared" si="142"/>
        <v/>
      </c>
    </row>
    <row r="1239" spans="1:16" ht="15" customHeight="1" x14ac:dyDescent="0.2">
      <c r="A1239" s="73" t="str">
        <f t="shared" si="143"/>
        <v/>
      </c>
      <c r="B1239" s="72" t="str">
        <f t="shared" si="144"/>
        <v/>
      </c>
      <c r="C1239" s="36" t="s">
        <v>365</v>
      </c>
      <c r="D1239" s="36">
        <v>716</v>
      </c>
      <c r="E1239" s="68"/>
      <c r="F1239" s="35">
        <v>3003768</v>
      </c>
      <c r="G1239" s="35" t="s">
        <v>1173</v>
      </c>
      <c r="H1239" s="36" t="s">
        <v>1</v>
      </c>
      <c r="I1239" s="72"/>
      <c r="K1239">
        <v>1238</v>
      </c>
      <c r="L1239" s="12" t="str">
        <f t="shared" si="138"/>
        <v/>
      </c>
      <c r="M1239" s="12" t="str">
        <f t="shared" si="139"/>
        <v/>
      </c>
      <c r="N1239" s="74" t="str">
        <f t="shared" si="140"/>
        <v/>
      </c>
      <c r="O1239" t="str">
        <f t="shared" si="141"/>
        <v/>
      </c>
      <c r="P1239" s="12" t="str">
        <f t="shared" si="142"/>
        <v/>
      </c>
    </row>
    <row r="1240" spans="1:16" ht="15" customHeight="1" x14ac:dyDescent="0.2">
      <c r="A1240" s="73" t="str">
        <f t="shared" si="143"/>
        <v/>
      </c>
      <c r="B1240" s="72" t="str">
        <f t="shared" si="144"/>
        <v/>
      </c>
      <c r="C1240" s="36" t="s">
        <v>365</v>
      </c>
      <c r="D1240" s="36">
        <v>716</v>
      </c>
      <c r="E1240" s="68"/>
      <c r="F1240" s="35">
        <v>3003774</v>
      </c>
      <c r="G1240" s="35" t="s">
        <v>1179</v>
      </c>
      <c r="H1240" s="36" t="s">
        <v>1</v>
      </c>
      <c r="I1240" s="72"/>
      <c r="K1240">
        <v>1239</v>
      </c>
      <c r="L1240" s="12" t="str">
        <f t="shared" si="138"/>
        <v/>
      </c>
      <c r="M1240" s="12" t="str">
        <f t="shared" si="139"/>
        <v/>
      </c>
      <c r="N1240" s="74" t="str">
        <f t="shared" si="140"/>
        <v/>
      </c>
      <c r="O1240" t="str">
        <f t="shared" si="141"/>
        <v/>
      </c>
      <c r="P1240" s="12" t="str">
        <f t="shared" si="142"/>
        <v/>
      </c>
    </row>
    <row r="1241" spans="1:16" ht="15" customHeight="1" x14ac:dyDescent="0.2">
      <c r="A1241" s="73" t="str">
        <f t="shared" si="143"/>
        <v/>
      </c>
      <c r="B1241" s="72" t="str">
        <f t="shared" si="144"/>
        <v/>
      </c>
      <c r="C1241" s="36" t="s">
        <v>365</v>
      </c>
      <c r="D1241" s="36">
        <v>716</v>
      </c>
      <c r="E1241" s="68"/>
      <c r="F1241" s="35">
        <v>3002666</v>
      </c>
      <c r="G1241" s="35" t="s">
        <v>407</v>
      </c>
      <c r="H1241" s="36" t="s">
        <v>1</v>
      </c>
      <c r="I1241" s="72"/>
      <c r="K1241">
        <v>1240</v>
      </c>
      <c r="L1241" s="12" t="str">
        <f t="shared" si="138"/>
        <v/>
      </c>
      <c r="M1241" s="12" t="str">
        <f t="shared" si="139"/>
        <v/>
      </c>
      <c r="N1241" s="74" t="str">
        <f t="shared" si="140"/>
        <v/>
      </c>
      <c r="O1241" t="str">
        <f t="shared" si="141"/>
        <v/>
      </c>
      <c r="P1241" s="12" t="str">
        <f t="shared" si="142"/>
        <v/>
      </c>
    </row>
    <row r="1242" spans="1:16" ht="15" customHeight="1" x14ac:dyDescent="0.2">
      <c r="A1242" s="73" t="str">
        <f t="shared" si="143"/>
        <v/>
      </c>
      <c r="B1242" s="72" t="str">
        <f t="shared" si="144"/>
        <v/>
      </c>
      <c r="C1242" s="36" t="s">
        <v>365</v>
      </c>
      <c r="D1242" s="36">
        <v>716</v>
      </c>
      <c r="E1242" s="68"/>
      <c r="F1242" s="35">
        <v>3002661</v>
      </c>
      <c r="G1242" s="35" t="s">
        <v>402</v>
      </c>
      <c r="H1242" s="36" t="s">
        <v>1</v>
      </c>
      <c r="I1242" s="72"/>
      <c r="K1242">
        <v>1241</v>
      </c>
      <c r="L1242" s="12" t="str">
        <f t="shared" si="138"/>
        <v/>
      </c>
      <c r="M1242" s="12" t="str">
        <f t="shared" si="139"/>
        <v/>
      </c>
      <c r="N1242" s="74" t="str">
        <f t="shared" si="140"/>
        <v/>
      </c>
      <c r="O1242" t="str">
        <f t="shared" si="141"/>
        <v/>
      </c>
      <c r="P1242" s="12" t="str">
        <f t="shared" si="142"/>
        <v/>
      </c>
    </row>
    <row r="1243" spans="1:16" ht="15" customHeight="1" x14ac:dyDescent="0.2">
      <c r="A1243" s="73" t="str">
        <f t="shared" si="143"/>
        <v/>
      </c>
      <c r="B1243" s="72" t="str">
        <f t="shared" si="144"/>
        <v/>
      </c>
      <c r="C1243" s="36" t="s">
        <v>365</v>
      </c>
      <c r="D1243" s="36">
        <v>716</v>
      </c>
      <c r="E1243" s="68"/>
      <c r="F1243" s="35">
        <v>3003781</v>
      </c>
      <c r="G1243" s="35" t="s">
        <v>1186</v>
      </c>
      <c r="H1243" s="36" t="s">
        <v>2</v>
      </c>
      <c r="I1243" s="72"/>
      <c r="K1243">
        <v>1242</v>
      </c>
      <c r="L1243" s="12" t="str">
        <f t="shared" si="138"/>
        <v/>
      </c>
      <c r="M1243" s="12" t="str">
        <f t="shared" si="139"/>
        <v/>
      </c>
      <c r="N1243" s="74" t="str">
        <f t="shared" si="140"/>
        <v/>
      </c>
      <c r="O1243" t="str">
        <f t="shared" si="141"/>
        <v/>
      </c>
      <c r="P1243" s="12" t="str">
        <f t="shared" si="142"/>
        <v/>
      </c>
    </row>
    <row r="1244" spans="1:16" ht="15" customHeight="1" x14ac:dyDescent="0.2">
      <c r="A1244" s="73" t="str">
        <f t="shared" si="143"/>
        <v/>
      </c>
      <c r="B1244" s="72" t="str">
        <f t="shared" si="144"/>
        <v/>
      </c>
      <c r="C1244" s="36" t="s">
        <v>365</v>
      </c>
      <c r="D1244" s="36">
        <v>716</v>
      </c>
      <c r="E1244" s="68"/>
      <c r="F1244" s="35">
        <v>3003787</v>
      </c>
      <c r="G1244" s="35" t="s">
        <v>1192</v>
      </c>
      <c r="H1244" s="36" t="s">
        <v>2</v>
      </c>
      <c r="I1244" s="72"/>
      <c r="K1244">
        <v>1243</v>
      </c>
      <c r="L1244" s="12" t="str">
        <f t="shared" si="138"/>
        <v/>
      </c>
      <c r="M1244" s="12" t="str">
        <f t="shared" si="139"/>
        <v/>
      </c>
      <c r="N1244" s="74" t="str">
        <f t="shared" si="140"/>
        <v/>
      </c>
      <c r="O1244" t="str">
        <f t="shared" si="141"/>
        <v/>
      </c>
      <c r="P1244" s="12" t="str">
        <f t="shared" si="142"/>
        <v/>
      </c>
    </row>
    <row r="1245" spans="1:16" ht="15" customHeight="1" x14ac:dyDescent="0.2">
      <c r="A1245" s="73" t="str">
        <f t="shared" si="143"/>
        <v/>
      </c>
      <c r="B1245" s="72" t="str">
        <f t="shared" si="144"/>
        <v/>
      </c>
      <c r="C1245" s="36" t="s">
        <v>365</v>
      </c>
      <c r="D1245" s="36">
        <v>716</v>
      </c>
      <c r="E1245" s="68"/>
      <c r="F1245" s="35">
        <v>3003769</v>
      </c>
      <c r="G1245" s="35" t="s">
        <v>1174</v>
      </c>
      <c r="H1245" s="36" t="s">
        <v>1</v>
      </c>
      <c r="I1245" s="72"/>
      <c r="K1245">
        <v>1244</v>
      </c>
      <c r="L1245" s="12" t="str">
        <f t="shared" si="138"/>
        <v/>
      </c>
      <c r="M1245" s="12" t="str">
        <f t="shared" si="139"/>
        <v/>
      </c>
      <c r="N1245" s="74" t="str">
        <f t="shared" si="140"/>
        <v/>
      </c>
      <c r="O1245" t="str">
        <f t="shared" si="141"/>
        <v/>
      </c>
      <c r="P1245" s="12" t="str">
        <f t="shared" si="142"/>
        <v/>
      </c>
    </row>
    <row r="1246" spans="1:16" ht="15" customHeight="1" x14ac:dyDescent="0.2">
      <c r="A1246" s="73" t="str">
        <f t="shared" si="143"/>
        <v/>
      </c>
      <c r="B1246" s="72" t="str">
        <f t="shared" si="144"/>
        <v/>
      </c>
      <c r="C1246" s="36" t="s">
        <v>365</v>
      </c>
      <c r="D1246" s="36">
        <v>716</v>
      </c>
      <c r="E1246" s="68"/>
      <c r="F1246" s="35">
        <v>3003775</v>
      </c>
      <c r="G1246" s="35" t="s">
        <v>1180</v>
      </c>
      <c r="H1246" s="36" t="s">
        <v>1</v>
      </c>
      <c r="I1246" s="72"/>
      <c r="K1246">
        <v>1245</v>
      </c>
      <c r="L1246" s="12" t="str">
        <f t="shared" si="138"/>
        <v/>
      </c>
      <c r="M1246" s="12" t="str">
        <f t="shared" si="139"/>
        <v/>
      </c>
      <c r="N1246" s="74" t="str">
        <f t="shared" si="140"/>
        <v/>
      </c>
      <c r="O1246" t="str">
        <f t="shared" si="141"/>
        <v/>
      </c>
      <c r="P1246" s="12" t="str">
        <f t="shared" si="142"/>
        <v/>
      </c>
    </row>
    <row r="1247" spans="1:16" ht="15" customHeight="1" x14ac:dyDescent="0.2">
      <c r="A1247" s="73" t="str">
        <f t="shared" si="143"/>
        <v/>
      </c>
      <c r="B1247" s="72" t="str">
        <f t="shared" si="144"/>
        <v/>
      </c>
      <c r="C1247" s="36" t="s">
        <v>365</v>
      </c>
      <c r="D1247" s="36">
        <v>716</v>
      </c>
      <c r="E1247" s="68"/>
      <c r="F1247" s="35">
        <v>3002667</v>
      </c>
      <c r="G1247" s="35" t="s">
        <v>408</v>
      </c>
      <c r="H1247" s="36" t="s">
        <v>1</v>
      </c>
      <c r="I1247" s="72"/>
      <c r="K1247">
        <v>1246</v>
      </c>
      <c r="L1247" s="12" t="str">
        <f t="shared" si="138"/>
        <v/>
      </c>
      <c r="M1247" s="12" t="str">
        <f t="shared" si="139"/>
        <v/>
      </c>
      <c r="N1247" s="74" t="str">
        <f t="shared" si="140"/>
        <v/>
      </c>
      <c r="O1247" t="str">
        <f t="shared" si="141"/>
        <v/>
      </c>
      <c r="P1247" s="12" t="str">
        <f t="shared" si="142"/>
        <v/>
      </c>
    </row>
    <row r="1248" spans="1:16" ht="15" customHeight="1" x14ac:dyDescent="0.2">
      <c r="A1248" s="73" t="str">
        <f t="shared" si="143"/>
        <v/>
      </c>
      <c r="B1248" s="72" t="str">
        <f t="shared" si="144"/>
        <v/>
      </c>
      <c r="C1248" s="36" t="s">
        <v>365</v>
      </c>
      <c r="D1248" s="36">
        <v>715</v>
      </c>
      <c r="E1248" s="68">
        <v>707</v>
      </c>
      <c r="F1248" s="35">
        <v>3002719</v>
      </c>
      <c r="G1248" s="71" t="s">
        <v>453</v>
      </c>
      <c r="H1248" s="36" t="s">
        <v>0</v>
      </c>
      <c r="I1248" s="72"/>
      <c r="K1248">
        <v>1247</v>
      </c>
      <c r="L1248" s="12" t="str">
        <f t="shared" si="138"/>
        <v/>
      </c>
      <c r="M1248" s="12" t="str">
        <f t="shared" si="139"/>
        <v/>
      </c>
      <c r="N1248" s="74" t="str">
        <f t="shared" si="140"/>
        <v/>
      </c>
      <c r="O1248" t="str">
        <f t="shared" si="141"/>
        <v/>
      </c>
      <c r="P1248" s="12" t="str">
        <f t="shared" si="142"/>
        <v/>
      </c>
    </row>
    <row r="1249" spans="1:16" ht="15" customHeight="1" x14ac:dyDescent="0.2">
      <c r="A1249" s="73" t="str">
        <f t="shared" si="143"/>
        <v/>
      </c>
      <c r="B1249" s="72" t="str">
        <f t="shared" si="144"/>
        <v/>
      </c>
      <c r="C1249" s="36" t="s">
        <v>365</v>
      </c>
      <c r="D1249" s="36">
        <v>715</v>
      </c>
      <c r="E1249" s="68">
        <v>640</v>
      </c>
      <c r="F1249" s="35">
        <v>3002983</v>
      </c>
      <c r="G1249" s="71" t="s">
        <v>611</v>
      </c>
      <c r="H1249" s="36" t="s">
        <v>1</v>
      </c>
      <c r="I1249" s="72"/>
      <c r="K1249">
        <v>1248</v>
      </c>
      <c r="L1249" s="12" t="str">
        <f t="shared" si="138"/>
        <v/>
      </c>
      <c r="M1249" s="12" t="str">
        <f t="shared" si="139"/>
        <v/>
      </c>
      <c r="N1249" s="74" t="str">
        <f t="shared" si="140"/>
        <v/>
      </c>
      <c r="O1249" t="str">
        <f t="shared" si="141"/>
        <v/>
      </c>
      <c r="P1249" s="12" t="str">
        <f t="shared" si="142"/>
        <v/>
      </c>
    </row>
    <row r="1250" spans="1:16" ht="15" customHeight="1" x14ac:dyDescent="0.2">
      <c r="A1250" s="73" t="str">
        <f t="shared" si="143"/>
        <v/>
      </c>
      <c r="B1250" s="72" t="str">
        <f t="shared" si="144"/>
        <v/>
      </c>
      <c r="C1250" s="36" t="s">
        <v>365</v>
      </c>
      <c r="D1250" s="36">
        <v>715</v>
      </c>
      <c r="E1250" s="68">
        <v>640</v>
      </c>
      <c r="F1250" s="35">
        <v>3002984</v>
      </c>
      <c r="G1250" s="71" t="s">
        <v>611</v>
      </c>
      <c r="H1250" s="36" t="s">
        <v>0</v>
      </c>
      <c r="I1250" s="72"/>
      <c r="K1250">
        <v>1249</v>
      </c>
      <c r="L1250" s="12" t="str">
        <f t="shared" si="138"/>
        <v/>
      </c>
      <c r="M1250" s="12" t="str">
        <f t="shared" si="139"/>
        <v/>
      </c>
      <c r="N1250" s="74" t="str">
        <f t="shared" si="140"/>
        <v/>
      </c>
      <c r="O1250" t="str">
        <f t="shared" si="141"/>
        <v/>
      </c>
      <c r="P1250" s="12" t="str">
        <f t="shared" si="142"/>
        <v/>
      </c>
    </row>
    <row r="1251" spans="1:16" ht="15" customHeight="1" x14ac:dyDescent="0.2">
      <c r="A1251" s="73" t="str">
        <f t="shared" si="143"/>
        <v/>
      </c>
      <c r="B1251" s="72" t="str">
        <f t="shared" si="144"/>
        <v/>
      </c>
      <c r="C1251" s="36" t="s">
        <v>365</v>
      </c>
      <c r="D1251" s="36">
        <v>715</v>
      </c>
      <c r="E1251" s="68">
        <v>716</v>
      </c>
      <c r="F1251" s="35">
        <v>3003788</v>
      </c>
      <c r="G1251" s="71" t="s">
        <v>1193</v>
      </c>
      <c r="H1251" s="36" t="s">
        <v>2</v>
      </c>
      <c r="I1251" s="72"/>
      <c r="K1251">
        <v>1250</v>
      </c>
      <c r="L1251" s="12" t="str">
        <f t="shared" si="138"/>
        <v/>
      </c>
      <c r="M1251" s="12" t="str">
        <f t="shared" si="139"/>
        <v/>
      </c>
      <c r="N1251" s="74" t="str">
        <f t="shared" si="140"/>
        <v/>
      </c>
      <c r="O1251" t="str">
        <f t="shared" si="141"/>
        <v/>
      </c>
      <c r="P1251" s="12" t="str">
        <f t="shared" si="142"/>
        <v/>
      </c>
    </row>
    <row r="1252" spans="1:16" ht="15" customHeight="1" x14ac:dyDescent="0.2">
      <c r="A1252" s="73" t="str">
        <f t="shared" si="143"/>
        <v/>
      </c>
      <c r="B1252" s="72" t="str">
        <f t="shared" si="144"/>
        <v/>
      </c>
      <c r="C1252" s="36" t="s">
        <v>365</v>
      </c>
      <c r="D1252" s="36">
        <v>715</v>
      </c>
      <c r="E1252" s="68">
        <v>716</v>
      </c>
      <c r="F1252" s="35">
        <v>3003789</v>
      </c>
      <c r="G1252" s="71" t="s">
        <v>1193</v>
      </c>
      <c r="H1252" s="36" t="s">
        <v>0</v>
      </c>
      <c r="I1252" s="72"/>
      <c r="K1252">
        <v>1251</v>
      </c>
      <c r="L1252" s="12" t="str">
        <f t="shared" si="138"/>
        <v/>
      </c>
      <c r="M1252" s="12" t="str">
        <f t="shared" si="139"/>
        <v/>
      </c>
      <c r="N1252" s="74" t="str">
        <f t="shared" si="140"/>
        <v/>
      </c>
      <c r="O1252" t="str">
        <f t="shared" si="141"/>
        <v/>
      </c>
      <c r="P1252" s="12" t="str">
        <f t="shared" si="142"/>
        <v/>
      </c>
    </row>
    <row r="1253" spans="1:16" ht="15" customHeight="1" x14ac:dyDescent="0.2">
      <c r="A1253" s="73" t="str">
        <f t="shared" si="143"/>
        <v/>
      </c>
      <c r="B1253" s="72" t="str">
        <f t="shared" si="144"/>
        <v/>
      </c>
      <c r="C1253" s="36" t="s">
        <v>365</v>
      </c>
      <c r="D1253" s="36">
        <v>715</v>
      </c>
      <c r="E1253" s="68">
        <v>716</v>
      </c>
      <c r="F1253" s="35">
        <v>3003804</v>
      </c>
      <c r="G1253" s="71" t="s">
        <v>1201</v>
      </c>
      <c r="H1253" s="36" t="s">
        <v>2</v>
      </c>
      <c r="I1253" s="72"/>
      <c r="K1253">
        <v>1252</v>
      </c>
      <c r="L1253" s="12" t="str">
        <f t="shared" si="138"/>
        <v/>
      </c>
      <c r="M1253" s="12" t="str">
        <f t="shared" si="139"/>
        <v/>
      </c>
      <c r="N1253" s="74" t="str">
        <f t="shared" si="140"/>
        <v/>
      </c>
      <c r="O1253" t="str">
        <f t="shared" si="141"/>
        <v/>
      </c>
      <c r="P1253" s="12" t="str">
        <f t="shared" si="142"/>
        <v/>
      </c>
    </row>
    <row r="1254" spans="1:16" ht="15" customHeight="1" x14ac:dyDescent="0.2">
      <c r="A1254" s="73" t="str">
        <f t="shared" si="143"/>
        <v/>
      </c>
      <c r="B1254" s="72" t="str">
        <f t="shared" si="144"/>
        <v/>
      </c>
      <c r="C1254" s="36" t="s">
        <v>365</v>
      </c>
      <c r="D1254" s="36">
        <v>715</v>
      </c>
      <c r="E1254" s="68">
        <v>716</v>
      </c>
      <c r="F1254" s="35">
        <v>3003805</v>
      </c>
      <c r="G1254" s="71" t="s">
        <v>1201</v>
      </c>
      <c r="H1254" s="36" t="s">
        <v>0</v>
      </c>
      <c r="I1254" s="72"/>
      <c r="K1254">
        <v>1253</v>
      </c>
      <c r="L1254" s="12" t="str">
        <f t="shared" ref="L1254:L1317" si="145">IFERROR(VLOOKUP($K1254,$A$2:$H$1774,4,FALSE),"")</f>
        <v/>
      </c>
      <c r="M1254" s="12" t="str">
        <f t="shared" ref="M1254:M1317" si="146">IFERROR(VLOOKUP($K1254,$A$2:$H$1774,5,FALSE),"")</f>
        <v/>
      </c>
      <c r="N1254" s="74" t="str">
        <f t="shared" ref="N1254:N1317" si="147">IFERROR(VLOOKUP($K1254,$A$2:$H$1774,6,FALSE),"")</f>
        <v/>
      </c>
      <c r="O1254" t="str">
        <f t="shared" ref="O1254:O1317" si="148">IFERROR(VLOOKUP($K1254,$A$2:$H$1774,7,FALSE),"")</f>
        <v/>
      </c>
      <c r="P1254" s="12" t="str">
        <f t="shared" ref="P1254:P1317" si="149">IFERROR(VLOOKUP($K1254,$A$2:$H$1774,8,FALSE),"")</f>
        <v/>
      </c>
    </row>
    <row r="1255" spans="1:16" ht="15" customHeight="1" x14ac:dyDescent="0.2">
      <c r="A1255" s="73" t="str">
        <f t="shared" si="143"/>
        <v/>
      </c>
      <c r="B1255" s="72" t="str">
        <f t="shared" si="144"/>
        <v/>
      </c>
      <c r="C1255" s="36" t="s">
        <v>365</v>
      </c>
      <c r="D1255" s="36">
        <v>715</v>
      </c>
      <c r="E1255" s="68">
        <v>716</v>
      </c>
      <c r="F1255" s="35">
        <v>3003790</v>
      </c>
      <c r="G1255" s="71" t="s">
        <v>1194</v>
      </c>
      <c r="H1255" s="36" t="s">
        <v>2</v>
      </c>
      <c r="I1255" s="72"/>
      <c r="K1255">
        <v>1254</v>
      </c>
      <c r="L1255" s="12" t="str">
        <f t="shared" si="145"/>
        <v/>
      </c>
      <c r="M1255" s="12" t="str">
        <f t="shared" si="146"/>
        <v/>
      </c>
      <c r="N1255" s="74" t="str">
        <f t="shared" si="147"/>
        <v/>
      </c>
      <c r="O1255" t="str">
        <f t="shared" si="148"/>
        <v/>
      </c>
      <c r="P1255" s="12" t="str">
        <f t="shared" si="149"/>
        <v/>
      </c>
    </row>
    <row r="1256" spans="1:16" ht="15" customHeight="1" x14ac:dyDescent="0.2">
      <c r="A1256" s="73" t="str">
        <f t="shared" si="143"/>
        <v/>
      </c>
      <c r="B1256" s="72" t="str">
        <f t="shared" si="144"/>
        <v/>
      </c>
      <c r="C1256" s="36" t="s">
        <v>365</v>
      </c>
      <c r="D1256" s="36">
        <v>715</v>
      </c>
      <c r="E1256" s="68">
        <v>716</v>
      </c>
      <c r="F1256" s="35">
        <v>3003791</v>
      </c>
      <c r="G1256" s="71" t="s">
        <v>1194</v>
      </c>
      <c r="H1256" s="36" t="s">
        <v>0</v>
      </c>
      <c r="I1256" s="72"/>
      <c r="K1256">
        <v>1255</v>
      </c>
      <c r="L1256" s="12" t="str">
        <f t="shared" si="145"/>
        <v/>
      </c>
      <c r="M1256" s="12" t="str">
        <f t="shared" si="146"/>
        <v/>
      </c>
      <c r="N1256" s="74" t="str">
        <f t="shared" si="147"/>
        <v/>
      </c>
      <c r="O1256" t="str">
        <f t="shared" si="148"/>
        <v/>
      </c>
      <c r="P1256" s="12" t="str">
        <f t="shared" si="149"/>
        <v/>
      </c>
    </row>
    <row r="1257" spans="1:16" ht="15" customHeight="1" x14ac:dyDescent="0.2">
      <c r="A1257" s="73" t="str">
        <f t="shared" si="143"/>
        <v/>
      </c>
      <c r="B1257" s="72" t="str">
        <f t="shared" si="144"/>
        <v/>
      </c>
      <c r="C1257" s="36" t="s">
        <v>365</v>
      </c>
      <c r="D1257" s="36">
        <v>715</v>
      </c>
      <c r="E1257" s="68">
        <v>716</v>
      </c>
      <c r="F1257" s="35">
        <v>3003806</v>
      </c>
      <c r="G1257" s="71" t="s">
        <v>1202</v>
      </c>
      <c r="H1257" s="36" t="s">
        <v>2</v>
      </c>
      <c r="I1257" s="72"/>
      <c r="K1257">
        <v>1256</v>
      </c>
      <c r="L1257" s="12" t="str">
        <f t="shared" si="145"/>
        <v/>
      </c>
      <c r="M1257" s="12" t="str">
        <f t="shared" si="146"/>
        <v/>
      </c>
      <c r="N1257" s="74" t="str">
        <f t="shared" si="147"/>
        <v/>
      </c>
      <c r="O1257" t="str">
        <f t="shared" si="148"/>
        <v/>
      </c>
      <c r="P1257" s="12" t="str">
        <f t="shared" si="149"/>
        <v/>
      </c>
    </row>
    <row r="1258" spans="1:16" ht="15" customHeight="1" x14ac:dyDescent="0.2">
      <c r="A1258" s="73" t="str">
        <f t="shared" si="143"/>
        <v/>
      </c>
      <c r="B1258" s="72" t="str">
        <f t="shared" si="144"/>
        <v/>
      </c>
      <c r="C1258" s="36" t="s">
        <v>365</v>
      </c>
      <c r="D1258" s="36">
        <v>715</v>
      </c>
      <c r="E1258" s="68">
        <v>716</v>
      </c>
      <c r="F1258" s="35">
        <v>3003807</v>
      </c>
      <c r="G1258" s="71" t="s">
        <v>1202</v>
      </c>
      <c r="H1258" s="36" t="s">
        <v>0</v>
      </c>
      <c r="I1258" s="72"/>
      <c r="K1258">
        <v>1257</v>
      </c>
      <c r="L1258" s="12" t="str">
        <f t="shared" si="145"/>
        <v/>
      </c>
      <c r="M1258" s="12" t="str">
        <f t="shared" si="146"/>
        <v/>
      </c>
      <c r="N1258" s="74" t="str">
        <f t="shared" si="147"/>
        <v/>
      </c>
      <c r="O1258" t="str">
        <f t="shared" si="148"/>
        <v/>
      </c>
      <c r="P1258" s="12" t="str">
        <f t="shared" si="149"/>
        <v/>
      </c>
    </row>
    <row r="1259" spans="1:16" ht="15" customHeight="1" x14ac:dyDescent="0.2">
      <c r="A1259" s="73" t="str">
        <f t="shared" si="143"/>
        <v/>
      </c>
      <c r="B1259" s="72" t="str">
        <f t="shared" si="144"/>
        <v/>
      </c>
      <c r="C1259" s="36" t="s">
        <v>365</v>
      </c>
      <c r="D1259" s="36">
        <v>715</v>
      </c>
      <c r="E1259" s="68">
        <v>716</v>
      </c>
      <c r="F1259" s="35">
        <v>3003792</v>
      </c>
      <c r="G1259" s="71" t="s">
        <v>1195</v>
      </c>
      <c r="H1259" s="36" t="s">
        <v>2</v>
      </c>
      <c r="I1259" s="72"/>
      <c r="K1259">
        <v>1258</v>
      </c>
      <c r="L1259" s="12" t="str">
        <f t="shared" si="145"/>
        <v/>
      </c>
      <c r="M1259" s="12" t="str">
        <f t="shared" si="146"/>
        <v/>
      </c>
      <c r="N1259" s="74" t="str">
        <f t="shared" si="147"/>
        <v/>
      </c>
      <c r="O1259" t="str">
        <f t="shared" si="148"/>
        <v/>
      </c>
      <c r="P1259" s="12" t="str">
        <f t="shared" si="149"/>
        <v/>
      </c>
    </row>
    <row r="1260" spans="1:16" ht="15" customHeight="1" x14ac:dyDescent="0.2">
      <c r="A1260" s="73" t="str">
        <f t="shared" si="143"/>
        <v/>
      </c>
      <c r="B1260" s="72" t="str">
        <f t="shared" si="144"/>
        <v/>
      </c>
      <c r="C1260" s="36" t="s">
        <v>365</v>
      </c>
      <c r="D1260" s="36">
        <v>715</v>
      </c>
      <c r="E1260" s="68">
        <v>716</v>
      </c>
      <c r="F1260" s="35">
        <v>3003793</v>
      </c>
      <c r="G1260" s="71" t="s">
        <v>1195</v>
      </c>
      <c r="H1260" s="36" t="s">
        <v>0</v>
      </c>
      <c r="I1260" s="72"/>
      <c r="K1260">
        <v>1259</v>
      </c>
      <c r="L1260" s="12" t="str">
        <f t="shared" si="145"/>
        <v/>
      </c>
      <c r="M1260" s="12" t="str">
        <f t="shared" si="146"/>
        <v/>
      </c>
      <c r="N1260" s="74" t="str">
        <f t="shared" si="147"/>
        <v/>
      </c>
      <c r="O1260" t="str">
        <f t="shared" si="148"/>
        <v/>
      </c>
      <c r="P1260" s="12" t="str">
        <f t="shared" si="149"/>
        <v/>
      </c>
    </row>
    <row r="1261" spans="1:16" ht="15" customHeight="1" x14ac:dyDescent="0.2">
      <c r="A1261" s="73" t="str">
        <f t="shared" si="143"/>
        <v/>
      </c>
      <c r="B1261" s="72" t="str">
        <f t="shared" si="144"/>
        <v/>
      </c>
      <c r="C1261" s="36" t="s">
        <v>365</v>
      </c>
      <c r="D1261" s="36">
        <v>715</v>
      </c>
      <c r="E1261" s="68">
        <v>716</v>
      </c>
      <c r="F1261" s="35">
        <v>3002710</v>
      </c>
      <c r="G1261" s="71" t="s">
        <v>448</v>
      </c>
      <c r="H1261" s="36" t="s">
        <v>2</v>
      </c>
      <c r="I1261" s="72"/>
      <c r="K1261">
        <v>1260</v>
      </c>
      <c r="L1261" s="12" t="str">
        <f t="shared" si="145"/>
        <v/>
      </c>
      <c r="M1261" s="12" t="str">
        <f t="shared" si="146"/>
        <v/>
      </c>
      <c r="N1261" s="74" t="str">
        <f t="shared" si="147"/>
        <v/>
      </c>
      <c r="O1261" t="str">
        <f t="shared" si="148"/>
        <v/>
      </c>
      <c r="P1261" s="12" t="str">
        <f t="shared" si="149"/>
        <v/>
      </c>
    </row>
    <row r="1262" spans="1:16" ht="15" customHeight="1" x14ac:dyDescent="0.2">
      <c r="A1262" s="73" t="str">
        <f t="shared" si="143"/>
        <v/>
      </c>
      <c r="B1262" s="72" t="str">
        <f t="shared" si="144"/>
        <v/>
      </c>
      <c r="C1262" s="36" t="s">
        <v>365</v>
      </c>
      <c r="D1262" s="36">
        <v>715</v>
      </c>
      <c r="E1262" s="68">
        <v>716</v>
      </c>
      <c r="F1262" s="35">
        <v>3002711</v>
      </c>
      <c r="G1262" s="71" t="s">
        <v>448</v>
      </c>
      <c r="H1262" s="36" t="s">
        <v>0</v>
      </c>
      <c r="I1262" s="72"/>
      <c r="K1262">
        <v>1261</v>
      </c>
      <c r="L1262" s="12" t="str">
        <f t="shared" si="145"/>
        <v/>
      </c>
      <c r="M1262" s="12" t="str">
        <f t="shared" si="146"/>
        <v/>
      </c>
      <c r="N1262" s="74" t="str">
        <f t="shared" si="147"/>
        <v/>
      </c>
      <c r="O1262" t="str">
        <f t="shared" si="148"/>
        <v/>
      </c>
      <c r="P1262" s="12" t="str">
        <f t="shared" si="149"/>
        <v/>
      </c>
    </row>
    <row r="1263" spans="1:16" ht="15" customHeight="1" x14ac:dyDescent="0.2">
      <c r="A1263" s="73" t="str">
        <f t="shared" si="143"/>
        <v/>
      </c>
      <c r="B1263" s="72" t="str">
        <f t="shared" si="144"/>
        <v/>
      </c>
      <c r="C1263" s="36" t="s">
        <v>365</v>
      </c>
      <c r="D1263" s="36">
        <v>715</v>
      </c>
      <c r="E1263" s="68">
        <v>716</v>
      </c>
      <c r="F1263" s="35">
        <v>3003794</v>
      </c>
      <c r="G1263" s="71" t="s">
        <v>1196</v>
      </c>
      <c r="H1263" s="36" t="s">
        <v>2</v>
      </c>
      <c r="I1263" s="72"/>
      <c r="K1263">
        <v>1262</v>
      </c>
      <c r="L1263" s="12" t="str">
        <f t="shared" si="145"/>
        <v/>
      </c>
      <c r="M1263" s="12" t="str">
        <f t="shared" si="146"/>
        <v/>
      </c>
      <c r="N1263" s="74" t="str">
        <f t="shared" si="147"/>
        <v/>
      </c>
      <c r="O1263" t="str">
        <f t="shared" si="148"/>
        <v/>
      </c>
      <c r="P1263" s="12" t="str">
        <f t="shared" si="149"/>
        <v/>
      </c>
    </row>
    <row r="1264" spans="1:16" ht="15" customHeight="1" x14ac:dyDescent="0.2">
      <c r="A1264" s="73" t="str">
        <f t="shared" si="143"/>
        <v/>
      </c>
      <c r="B1264" s="72" t="str">
        <f t="shared" si="144"/>
        <v/>
      </c>
      <c r="C1264" s="36" t="s">
        <v>365</v>
      </c>
      <c r="D1264" s="36">
        <v>715</v>
      </c>
      <c r="E1264" s="68">
        <v>716</v>
      </c>
      <c r="F1264" s="35">
        <v>3003795</v>
      </c>
      <c r="G1264" s="71" t="s">
        <v>1196</v>
      </c>
      <c r="H1264" s="36" t="s">
        <v>0</v>
      </c>
      <c r="I1264" s="72"/>
      <c r="K1264">
        <v>1263</v>
      </c>
      <c r="L1264" s="12" t="str">
        <f t="shared" si="145"/>
        <v/>
      </c>
      <c r="M1264" s="12" t="str">
        <f t="shared" si="146"/>
        <v/>
      </c>
      <c r="N1264" s="74" t="str">
        <f t="shared" si="147"/>
        <v/>
      </c>
      <c r="O1264" t="str">
        <f t="shared" si="148"/>
        <v/>
      </c>
      <c r="P1264" s="12" t="str">
        <f t="shared" si="149"/>
        <v/>
      </c>
    </row>
    <row r="1265" spans="1:16" ht="15" customHeight="1" x14ac:dyDescent="0.2">
      <c r="A1265" s="73" t="str">
        <f t="shared" si="143"/>
        <v/>
      </c>
      <c r="B1265" s="72" t="str">
        <f t="shared" si="144"/>
        <v/>
      </c>
      <c r="C1265" s="36" t="s">
        <v>365</v>
      </c>
      <c r="D1265" s="36">
        <v>715</v>
      </c>
      <c r="E1265" s="68">
        <v>716</v>
      </c>
      <c r="F1265" s="35">
        <v>3002712</v>
      </c>
      <c r="G1265" s="71" t="s">
        <v>449</v>
      </c>
      <c r="H1265" s="36" t="s">
        <v>2</v>
      </c>
      <c r="I1265" s="72"/>
      <c r="K1265">
        <v>1264</v>
      </c>
      <c r="L1265" s="12" t="str">
        <f t="shared" si="145"/>
        <v/>
      </c>
      <c r="M1265" s="12" t="str">
        <f t="shared" si="146"/>
        <v/>
      </c>
      <c r="N1265" s="74" t="str">
        <f t="shared" si="147"/>
        <v/>
      </c>
      <c r="O1265" t="str">
        <f t="shared" si="148"/>
        <v/>
      </c>
      <c r="P1265" s="12" t="str">
        <f t="shared" si="149"/>
        <v/>
      </c>
    </row>
    <row r="1266" spans="1:16" ht="15" customHeight="1" x14ac:dyDescent="0.2">
      <c r="A1266" s="73" t="str">
        <f t="shared" si="143"/>
        <v/>
      </c>
      <c r="B1266" s="72" t="str">
        <f t="shared" si="144"/>
        <v/>
      </c>
      <c r="C1266" s="36" t="s">
        <v>365</v>
      </c>
      <c r="D1266" s="36">
        <v>715</v>
      </c>
      <c r="E1266" s="68">
        <v>716</v>
      </c>
      <c r="F1266" s="35">
        <v>3002713</v>
      </c>
      <c r="G1266" s="71" t="s">
        <v>449</v>
      </c>
      <c r="H1266" s="36" t="s">
        <v>0</v>
      </c>
      <c r="I1266" s="72"/>
      <c r="K1266">
        <v>1265</v>
      </c>
      <c r="L1266" s="12" t="str">
        <f t="shared" si="145"/>
        <v/>
      </c>
      <c r="M1266" s="12" t="str">
        <f t="shared" si="146"/>
        <v/>
      </c>
      <c r="N1266" s="74" t="str">
        <f t="shared" si="147"/>
        <v/>
      </c>
      <c r="O1266" t="str">
        <f t="shared" si="148"/>
        <v/>
      </c>
      <c r="P1266" s="12" t="str">
        <f t="shared" si="149"/>
        <v/>
      </c>
    </row>
    <row r="1267" spans="1:16" ht="15" customHeight="1" x14ac:dyDescent="0.2">
      <c r="A1267" s="73" t="str">
        <f t="shared" si="143"/>
        <v/>
      </c>
      <c r="B1267" s="72" t="str">
        <f t="shared" si="144"/>
        <v/>
      </c>
      <c r="C1267" s="36" t="s">
        <v>365</v>
      </c>
      <c r="D1267" s="36">
        <v>715</v>
      </c>
      <c r="E1267" s="68">
        <v>716</v>
      </c>
      <c r="F1267" s="35">
        <v>3003796</v>
      </c>
      <c r="G1267" s="71" t="s">
        <v>1197</v>
      </c>
      <c r="H1267" s="36" t="s">
        <v>2</v>
      </c>
      <c r="I1267" s="72"/>
      <c r="K1267">
        <v>1266</v>
      </c>
      <c r="L1267" s="12" t="str">
        <f t="shared" si="145"/>
        <v/>
      </c>
      <c r="M1267" s="12" t="str">
        <f t="shared" si="146"/>
        <v/>
      </c>
      <c r="N1267" s="74" t="str">
        <f t="shared" si="147"/>
        <v/>
      </c>
      <c r="O1267" t="str">
        <f t="shared" si="148"/>
        <v/>
      </c>
      <c r="P1267" s="12" t="str">
        <f t="shared" si="149"/>
        <v/>
      </c>
    </row>
    <row r="1268" spans="1:16" ht="15" customHeight="1" x14ac:dyDescent="0.2">
      <c r="A1268" s="73" t="str">
        <f t="shared" si="143"/>
        <v/>
      </c>
      <c r="B1268" s="72" t="str">
        <f t="shared" si="144"/>
        <v/>
      </c>
      <c r="C1268" s="36" t="s">
        <v>365</v>
      </c>
      <c r="D1268" s="36">
        <v>715</v>
      </c>
      <c r="E1268" s="68">
        <v>716</v>
      </c>
      <c r="F1268" s="35">
        <v>3003797</v>
      </c>
      <c r="G1268" s="71" t="s">
        <v>1197</v>
      </c>
      <c r="H1268" s="36" t="s">
        <v>0</v>
      </c>
      <c r="I1268" s="72"/>
      <c r="K1268">
        <v>1267</v>
      </c>
      <c r="L1268" s="12" t="str">
        <f t="shared" si="145"/>
        <v/>
      </c>
      <c r="M1268" s="12" t="str">
        <f t="shared" si="146"/>
        <v/>
      </c>
      <c r="N1268" s="74" t="str">
        <f t="shared" si="147"/>
        <v/>
      </c>
      <c r="O1268" t="str">
        <f t="shared" si="148"/>
        <v/>
      </c>
      <c r="P1268" s="12" t="str">
        <f t="shared" si="149"/>
        <v/>
      </c>
    </row>
    <row r="1269" spans="1:16" ht="15" customHeight="1" x14ac:dyDescent="0.2">
      <c r="A1269" s="73" t="str">
        <f t="shared" si="143"/>
        <v/>
      </c>
      <c r="B1269" s="72" t="str">
        <f t="shared" si="144"/>
        <v/>
      </c>
      <c r="C1269" s="36" t="s">
        <v>365</v>
      </c>
      <c r="D1269" s="36">
        <v>715</v>
      </c>
      <c r="E1269" s="68">
        <v>716</v>
      </c>
      <c r="F1269" s="35">
        <v>3003798</v>
      </c>
      <c r="G1269" s="71" t="s">
        <v>1198</v>
      </c>
      <c r="H1269" s="36" t="s">
        <v>2</v>
      </c>
      <c r="I1269" s="72"/>
      <c r="K1269">
        <v>1268</v>
      </c>
      <c r="L1269" s="12" t="str">
        <f t="shared" si="145"/>
        <v/>
      </c>
      <c r="M1269" s="12" t="str">
        <f t="shared" si="146"/>
        <v/>
      </c>
      <c r="N1269" s="74" t="str">
        <f t="shared" si="147"/>
        <v/>
      </c>
      <c r="O1269" t="str">
        <f t="shared" si="148"/>
        <v/>
      </c>
      <c r="P1269" s="12" t="str">
        <f t="shared" si="149"/>
        <v/>
      </c>
    </row>
    <row r="1270" spans="1:16" ht="15" customHeight="1" x14ac:dyDescent="0.2">
      <c r="A1270" s="73" t="str">
        <f t="shared" si="143"/>
        <v/>
      </c>
      <c r="B1270" s="72" t="str">
        <f t="shared" si="144"/>
        <v/>
      </c>
      <c r="C1270" s="36" t="s">
        <v>365</v>
      </c>
      <c r="D1270" s="36">
        <v>715</v>
      </c>
      <c r="E1270" s="68">
        <v>716</v>
      </c>
      <c r="F1270" s="35">
        <v>3003799</v>
      </c>
      <c r="G1270" s="71" t="s">
        <v>1198</v>
      </c>
      <c r="H1270" s="36" t="s">
        <v>0</v>
      </c>
      <c r="I1270" s="72"/>
      <c r="K1270">
        <v>1269</v>
      </c>
      <c r="L1270" s="12" t="str">
        <f t="shared" si="145"/>
        <v/>
      </c>
      <c r="M1270" s="12" t="str">
        <f t="shared" si="146"/>
        <v/>
      </c>
      <c r="N1270" s="74" t="str">
        <f t="shared" si="147"/>
        <v/>
      </c>
      <c r="O1270" t="str">
        <f t="shared" si="148"/>
        <v/>
      </c>
      <c r="P1270" s="12" t="str">
        <f t="shared" si="149"/>
        <v/>
      </c>
    </row>
    <row r="1271" spans="1:16" ht="15" customHeight="1" x14ac:dyDescent="0.2">
      <c r="A1271" s="73" t="str">
        <f t="shared" si="143"/>
        <v/>
      </c>
      <c r="B1271" s="72" t="str">
        <f t="shared" si="144"/>
        <v/>
      </c>
      <c r="C1271" s="36" t="s">
        <v>365</v>
      </c>
      <c r="D1271" s="36">
        <v>715</v>
      </c>
      <c r="E1271" s="68">
        <v>716</v>
      </c>
      <c r="F1271" s="35">
        <v>3003800</v>
      </c>
      <c r="G1271" s="71" t="s">
        <v>1199</v>
      </c>
      <c r="H1271" s="36" t="s">
        <v>2</v>
      </c>
      <c r="I1271" s="72"/>
      <c r="K1271">
        <v>1270</v>
      </c>
      <c r="L1271" s="12" t="str">
        <f t="shared" si="145"/>
        <v/>
      </c>
      <c r="M1271" s="12" t="str">
        <f t="shared" si="146"/>
        <v/>
      </c>
      <c r="N1271" s="74" t="str">
        <f t="shared" si="147"/>
        <v/>
      </c>
      <c r="O1271" t="str">
        <f t="shared" si="148"/>
        <v/>
      </c>
      <c r="P1271" s="12" t="str">
        <f t="shared" si="149"/>
        <v/>
      </c>
    </row>
    <row r="1272" spans="1:16" ht="15" customHeight="1" x14ac:dyDescent="0.2">
      <c r="A1272" s="73" t="str">
        <f t="shared" si="143"/>
        <v/>
      </c>
      <c r="B1272" s="72" t="str">
        <f t="shared" si="144"/>
        <v/>
      </c>
      <c r="C1272" s="36" t="s">
        <v>365</v>
      </c>
      <c r="D1272" s="36">
        <v>715</v>
      </c>
      <c r="E1272" s="68">
        <v>716</v>
      </c>
      <c r="F1272" s="35">
        <v>3003801</v>
      </c>
      <c r="G1272" s="71" t="s">
        <v>1199</v>
      </c>
      <c r="H1272" s="36" t="s">
        <v>0</v>
      </c>
      <c r="I1272" s="72"/>
      <c r="K1272">
        <v>1271</v>
      </c>
      <c r="L1272" s="12" t="str">
        <f t="shared" si="145"/>
        <v/>
      </c>
      <c r="M1272" s="12" t="str">
        <f t="shared" si="146"/>
        <v/>
      </c>
      <c r="N1272" s="74" t="str">
        <f t="shared" si="147"/>
        <v/>
      </c>
      <c r="O1272" t="str">
        <f t="shared" si="148"/>
        <v/>
      </c>
      <c r="P1272" s="12" t="str">
        <f t="shared" si="149"/>
        <v/>
      </c>
    </row>
    <row r="1273" spans="1:16" ht="15" customHeight="1" x14ac:dyDescent="0.2">
      <c r="A1273" s="73" t="str">
        <f t="shared" si="143"/>
        <v/>
      </c>
      <c r="B1273" s="72" t="str">
        <f t="shared" si="144"/>
        <v/>
      </c>
      <c r="C1273" s="36" t="s">
        <v>365</v>
      </c>
      <c r="D1273" s="36">
        <v>715</v>
      </c>
      <c r="E1273" s="68">
        <v>716</v>
      </c>
      <c r="F1273" s="35">
        <v>3002714</v>
      </c>
      <c r="G1273" s="71" t="s">
        <v>450</v>
      </c>
      <c r="H1273" s="36" t="s">
        <v>2</v>
      </c>
      <c r="I1273" s="72"/>
      <c r="K1273">
        <v>1272</v>
      </c>
      <c r="L1273" s="12" t="str">
        <f t="shared" si="145"/>
        <v/>
      </c>
      <c r="M1273" s="12" t="str">
        <f t="shared" si="146"/>
        <v/>
      </c>
      <c r="N1273" s="74" t="str">
        <f t="shared" si="147"/>
        <v/>
      </c>
      <c r="O1273" t="str">
        <f t="shared" si="148"/>
        <v/>
      </c>
      <c r="P1273" s="12" t="str">
        <f t="shared" si="149"/>
        <v/>
      </c>
    </row>
    <row r="1274" spans="1:16" ht="15" customHeight="1" x14ac:dyDescent="0.2">
      <c r="A1274" s="73" t="str">
        <f t="shared" si="143"/>
        <v/>
      </c>
      <c r="B1274" s="72" t="str">
        <f t="shared" si="144"/>
        <v/>
      </c>
      <c r="C1274" s="36" t="s">
        <v>365</v>
      </c>
      <c r="D1274" s="36">
        <v>715</v>
      </c>
      <c r="E1274" s="68">
        <v>716</v>
      </c>
      <c r="F1274" s="35">
        <v>3002715</v>
      </c>
      <c r="G1274" s="71" t="s">
        <v>450</v>
      </c>
      <c r="H1274" s="36" t="s">
        <v>0</v>
      </c>
      <c r="I1274" s="72"/>
      <c r="K1274">
        <v>1273</v>
      </c>
      <c r="L1274" s="12" t="str">
        <f t="shared" si="145"/>
        <v/>
      </c>
      <c r="M1274" s="12" t="str">
        <f t="shared" si="146"/>
        <v/>
      </c>
      <c r="N1274" s="74" t="str">
        <f t="shared" si="147"/>
        <v/>
      </c>
      <c r="O1274" t="str">
        <f t="shared" si="148"/>
        <v/>
      </c>
      <c r="P1274" s="12" t="str">
        <f t="shared" si="149"/>
        <v/>
      </c>
    </row>
    <row r="1275" spans="1:16" ht="15" customHeight="1" x14ac:dyDescent="0.2">
      <c r="A1275" s="73" t="str">
        <f t="shared" si="143"/>
        <v/>
      </c>
      <c r="B1275" s="72" t="str">
        <f t="shared" si="144"/>
        <v/>
      </c>
      <c r="C1275" s="36" t="s">
        <v>365</v>
      </c>
      <c r="D1275" s="36">
        <v>715</v>
      </c>
      <c r="E1275" s="68">
        <v>716</v>
      </c>
      <c r="F1275" s="35">
        <v>3003802</v>
      </c>
      <c r="G1275" s="71" t="s">
        <v>1200</v>
      </c>
      <c r="H1275" s="36" t="s">
        <v>2</v>
      </c>
      <c r="I1275" s="72"/>
      <c r="K1275">
        <v>1274</v>
      </c>
      <c r="L1275" s="12" t="str">
        <f t="shared" si="145"/>
        <v/>
      </c>
      <c r="M1275" s="12" t="str">
        <f t="shared" si="146"/>
        <v/>
      </c>
      <c r="N1275" s="74" t="str">
        <f t="shared" si="147"/>
        <v/>
      </c>
      <c r="O1275" t="str">
        <f t="shared" si="148"/>
        <v/>
      </c>
      <c r="P1275" s="12" t="str">
        <f t="shared" si="149"/>
        <v/>
      </c>
    </row>
    <row r="1276" spans="1:16" ht="15" customHeight="1" x14ac:dyDescent="0.2">
      <c r="A1276" s="73" t="str">
        <f t="shared" si="143"/>
        <v/>
      </c>
      <c r="B1276" s="72" t="str">
        <f t="shared" si="144"/>
        <v/>
      </c>
      <c r="C1276" s="36" t="s">
        <v>365</v>
      </c>
      <c r="D1276" s="36">
        <v>715</v>
      </c>
      <c r="E1276" s="68">
        <v>716</v>
      </c>
      <c r="F1276" s="35">
        <v>3003803</v>
      </c>
      <c r="G1276" s="71" t="s">
        <v>1200</v>
      </c>
      <c r="H1276" s="36" t="s">
        <v>0</v>
      </c>
      <c r="I1276" s="72"/>
      <c r="K1276">
        <v>1275</v>
      </c>
      <c r="L1276" s="12" t="str">
        <f t="shared" si="145"/>
        <v/>
      </c>
      <c r="M1276" s="12" t="str">
        <f t="shared" si="146"/>
        <v/>
      </c>
      <c r="N1276" s="74" t="str">
        <f t="shared" si="147"/>
        <v/>
      </c>
      <c r="O1276" t="str">
        <f t="shared" si="148"/>
        <v/>
      </c>
      <c r="P1276" s="12" t="str">
        <f t="shared" si="149"/>
        <v/>
      </c>
    </row>
    <row r="1277" spans="1:16" ht="15" customHeight="1" x14ac:dyDescent="0.2">
      <c r="A1277" s="73" t="str">
        <f t="shared" si="143"/>
        <v/>
      </c>
      <c r="B1277" s="72" t="str">
        <f t="shared" si="144"/>
        <v/>
      </c>
      <c r="C1277" s="36" t="s">
        <v>365</v>
      </c>
      <c r="D1277" s="36">
        <v>715</v>
      </c>
      <c r="E1277" s="68">
        <v>716</v>
      </c>
      <c r="F1277" s="35">
        <v>3002716</v>
      </c>
      <c r="G1277" s="71" t="s">
        <v>451</v>
      </c>
      <c r="H1277" s="36" t="s">
        <v>2</v>
      </c>
      <c r="I1277" s="72"/>
      <c r="K1277">
        <v>1276</v>
      </c>
      <c r="L1277" s="12" t="str">
        <f t="shared" si="145"/>
        <v/>
      </c>
      <c r="M1277" s="12" t="str">
        <f t="shared" si="146"/>
        <v/>
      </c>
      <c r="N1277" s="74" t="str">
        <f t="shared" si="147"/>
        <v/>
      </c>
      <c r="O1277" t="str">
        <f t="shared" si="148"/>
        <v/>
      </c>
      <c r="P1277" s="12" t="str">
        <f t="shared" si="149"/>
        <v/>
      </c>
    </row>
    <row r="1278" spans="1:16" ht="15" customHeight="1" x14ac:dyDescent="0.2">
      <c r="A1278" s="73" t="str">
        <f t="shared" si="143"/>
        <v/>
      </c>
      <c r="B1278" s="72" t="str">
        <f t="shared" si="144"/>
        <v/>
      </c>
      <c r="C1278" s="36" t="s">
        <v>365</v>
      </c>
      <c r="D1278" s="36">
        <v>715</v>
      </c>
      <c r="E1278" s="68">
        <v>716</v>
      </c>
      <c r="F1278" s="35">
        <v>3002717</v>
      </c>
      <c r="G1278" s="71" t="s">
        <v>451</v>
      </c>
      <c r="H1278" s="36" t="s">
        <v>0</v>
      </c>
      <c r="I1278" s="72"/>
      <c r="K1278">
        <v>1277</v>
      </c>
      <c r="L1278" s="12" t="str">
        <f t="shared" si="145"/>
        <v/>
      </c>
      <c r="M1278" s="12" t="str">
        <f t="shared" si="146"/>
        <v/>
      </c>
      <c r="N1278" s="74" t="str">
        <f t="shared" si="147"/>
        <v/>
      </c>
      <c r="O1278" t="str">
        <f t="shared" si="148"/>
        <v/>
      </c>
      <c r="P1278" s="12" t="str">
        <f t="shared" si="149"/>
        <v/>
      </c>
    </row>
    <row r="1279" spans="1:16" ht="15" customHeight="1" x14ac:dyDescent="0.2">
      <c r="A1279" s="73" t="str">
        <f t="shared" si="143"/>
        <v/>
      </c>
      <c r="B1279" s="72" t="str">
        <f t="shared" si="144"/>
        <v/>
      </c>
      <c r="C1279" s="36" t="s">
        <v>365</v>
      </c>
      <c r="D1279" s="36">
        <v>715</v>
      </c>
      <c r="E1279" s="68">
        <v>716</v>
      </c>
      <c r="F1279" s="35">
        <v>3002718</v>
      </c>
      <c r="G1279" s="71" t="s">
        <v>452</v>
      </c>
      <c r="H1279" s="36" t="s">
        <v>0</v>
      </c>
      <c r="I1279" s="72"/>
      <c r="K1279">
        <v>1278</v>
      </c>
      <c r="L1279" s="12" t="str">
        <f t="shared" si="145"/>
        <v/>
      </c>
      <c r="M1279" s="12" t="str">
        <f t="shared" si="146"/>
        <v/>
      </c>
      <c r="N1279" s="74" t="str">
        <f t="shared" si="147"/>
        <v/>
      </c>
      <c r="O1279" t="str">
        <f t="shared" si="148"/>
        <v/>
      </c>
      <c r="P1279" s="12" t="str">
        <f t="shared" si="149"/>
        <v/>
      </c>
    </row>
    <row r="1280" spans="1:16" ht="15" customHeight="1" x14ac:dyDescent="0.2">
      <c r="A1280" s="73" t="str">
        <f t="shared" si="143"/>
        <v/>
      </c>
      <c r="B1280" s="72" t="str">
        <f t="shared" si="144"/>
        <v/>
      </c>
      <c r="C1280" s="36" t="s">
        <v>365</v>
      </c>
      <c r="D1280" s="36">
        <v>715</v>
      </c>
      <c r="E1280" s="68"/>
      <c r="F1280" s="35">
        <v>3004213</v>
      </c>
      <c r="G1280" s="35" t="s">
        <v>1408</v>
      </c>
      <c r="H1280" s="36" t="s">
        <v>0</v>
      </c>
      <c r="I1280" s="72"/>
      <c r="K1280">
        <v>1279</v>
      </c>
      <c r="L1280" s="12" t="str">
        <f t="shared" si="145"/>
        <v/>
      </c>
      <c r="M1280" s="12" t="str">
        <f t="shared" si="146"/>
        <v/>
      </c>
      <c r="N1280" s="74" t="str">
        <f t="shared" si="147"/>
        <v/>
      </c>
      <c r="O1280" t="str">
        <f t="shared" si="148"/>
        <v/>
      </c>
      <c r="P1280" s="12" t="str">
        <f t="shared" si="149"/>
        <v/>
      </c>
    </row>
    <row r="1281" spans="1:16" ht="15" customHeight="1" x14ac:dyDescent="0.2">
      <c r="A1281" s="73" t="str">
        <f t="shared" si="143"/>
        <v/>
      </c>
      <c r="B1281" s="72" t="str">
        <f t="shared" si="144"/>
        <v/>
      </c>
      <c r="C1281" s="36" t="s">
        <v>365</v>
      </c>
      <c r="D1281" s="36">
        <v>715</v>
      </c>
      <c r="E1281" s="68"/>
      <c r="F1281" s="35">
        <v>3004205</v>
      </c>
      <c r="G1281" s="35" t="s">
        <v>1401</v>
      </c>
      <c r="H1281" s="36" t="s">
        <v>1</v>
      </c>
      <c r="I1281" s="72"/>
      <c r="K1281">
        <v>1280</v>
      </c>
      <c r="L1281" s="12" t="str">
        <f t="shared" si="145"/>
        <v/>
      </c>
      <c r="M1281" s="12" t="str">
        <f t="shared" si="146"/>
        <v/>
      </c>
      <c r="N1281" s="74" t="str">
        <f t="shared" si="147"/>
        <v/>
      </c>
      <c r="O1281" t="str">
        <f t="shared" si="148"/>
        <v/>
      </c>
      <c r="P1281" s="12" t="str">
        <f t="shared" si="149"/>
        <v/>
      </c>
    </row>
    <row r="1282" spans="1:16" ht="15" customHeight="1" x14ac:dyDescent="0.2">
      <c r="A1282" s="73" t="str">
        <f t="shared" ref="A1282:A1345" si="150">IFERROR(RANK(B1282,$B$2:$B$1774,1),"")</f>
        <v/>
      </c>
      <c r="B1282" s="72" t="str">
        <f t="shared" si="144"/>
        <v/>
      </c>
      <c r="C1282" s="36" t="s">
        <v>365</v>
      </c>
      <c r="D1282" s="36">
        <v>715</v>
      </c>
      <c r="E1282" s="68"/>
      <c r="F1282" s="35">
        <v>3002980</v>
      </c>
      <c r="G1282" s="35" t="s">
        <v>609</v>
      </c>
      <c r="H1282" s="36" t="s">
        <v>0</v>
      </c>
      <c r="I1282" s="72"/>
      <c r="K1282">
        <v>1281</v>
      </c>
      <c r="L1282" s="12" t="str">
        <f t="shared" si="145"/>
        <v/>
      </c>
      <c r="M1282" s="12" t="str">
        <f t="shared" si="146"/>
        <v/>
      </c>
      <c r="N1282" s="74" t="str">
        <f t="shared" si="147"/>
        <v/>
      </c>
      <c r="O1282" t="str">
        <f t="shared" si="148"/>
        <v/>
      </c>
      <c r="P1282" s="12" t="str">
        <f t="shared" si="149"/>
        <v/>
      </c>
    </row>
    <row r="1283" spans="1:16" ht="15" customHeight="1" x14ac:dyDescent="0.2">
      <c r="A1283" s="73" t="str">
        <f t="shared" si="150"/>
        <v/>
      </c>
      <c r="B1283" s="72" t="str">
        <f t="shared" ref="B1283:B1346" si="151">IFERROR(SEARCH($J$4,G1283)+ROW()/100000,"")</f>
        <v/>
      </c>
      <c r="C1283" s="36" t="s">
        <v>365</v>
      </c>
      <c r="D1283" s="36">
        <v>715</v>
      </c>
      <c r="E1283" s="68"/>
      <c r="F1283" s="35">
        <v>3002982</v>
      </c>
      <c r="G1283" s="35" t="s">
        <v>609</v>
      </c>
      <c r="H1283" s="36" t="s">
        <v>1</v>
      </c>
      <c r="I1283" s="72"/>
      <c r="K1283">
        <v>1282</v>
      </c>
      <c r="L1283" s="12" t="str">
        <f t="shared" si="145"/>
        <v/>
      </c>
      <c r="M1283" s="12" t="str">
        <f t="shared" si="146"/>
        <v/>
      </c>
      <c r="N1283" s="74" t="str">
        <f t="shared" si="147"/>
        <v/>
      </c>
      <c r="O1283" t="str">
        <f t="shared" si="148"/>
        <v/>
      </c>
      <c r="P1283" s="12" t="str">
        <f t="shared" si="149"/>
        <v/>
      </c>
    </row>
    <row r="1284" spans="1:16" ht="15" customHeight="1" x14ac:dyDescent="0.2">
      <c r="A1284" s="73" t="str">
        <f t="shared" si="150"/>
        <v/>
      </c>
      <c r="B1284" s="72" t="str">
        <f t="shared" si="151"/>
        <v/>
      </c>
      <c r="C1284" s="36" t="s">
        <v>365</v>
      </c>
      <c r="D1284" s="36">
        <v>715</v>
      </c>
      <c r="E1284" s="68"/>
      <c r="F1284" s="35">
        <v>3004207</v>
      </c>
      <c r="G1284" s="35" t="s">
        <v>1403</v>
      </c>
      <c r="H1284" s="36" t="s">
        <v>2</v>
      </c>
      <c r="I1284" s="72"/>
      <c r="K1284">
        <v>1283</v>
      </c>
      <c r="L1284" s="12" t="str">
        <f t="shared" si="145"/>
        <v/>
      </c>
      <c r="M1284" s="12" t="str">
        <f t="shared" si="146"/>
        <v/>
      </c>
      <c r="N1284" s="74" t="str">
        <f t="shared" si="147"/>
        <v/>
      </c>
      <c r="O1284" t="str">
        <f t="shared" si="148"/>
        <v/>
      </c>
      <c r="P1284" s="12" t="str">
        <f t="shared" si="149"/>
        <v/>
      </c>
    </row>
    <row r="1285" spans="1:16" ht="15" customHeight="1" x14ac:dyDescent="0.2">
      <c r="A1285" s="73" t="str">
        <f t="shared" si="150"/>
        <v/>
      </c>
      <c r="B1285" s="72" t="str">
        <f t="shared" si="151"/>
        <v/>
      </c>
      <c r="C1285" s="36" t="s">
        <v>365</v>
      </c>
      <c r="D1285" s="36">
        <v>715</v>
      </c>
      <c r="E1285" s="68"/>
      <c r="F1285" s="35">
        <v>3004208</v>
      </c>
      <c r="G1285" s="35" t="s">
        <v>1404</v>
      </c>
      <c r="H1285" s="36" t="s">
        <v>2</v>
      </c>
      <c r="I1285" s="72"/>
      <c r="K1285">
        <v>1284</v>
      </c>
      <c r="L1285" s="12" t="str">
        <f t="shared" si="145"/>
        <v/>
      </c>
      <c r="M1285" s="12" t="str">
        <f t="shared" si="146"/>
        <v/>
      </c>
      <c r="N1285" s="74" t="str">
        <f t="shared" si="147"/>
        <v/>
      </c>
      <c r="O1285" t="str">
        <f t="shared" si="148"/>
        <v/>
      </c>
      <c r="P1285" s="12" t="str">
        <f t="shared" si="149"/>
        <v/>
      </c>
    </row>
    <row r="1286" spans="1:16" ht="15" customHeight="1" x14ac:dyDescent="0.2">
      <c r="A1286" s="73" t="str">
        <f t="shared" si="150"/>
        <v/>
      </c>
      <c r="B1286" s="72" t="str">
        <f t="shared" si="151"/>
        <v/>
      </c>
      <c r="C1286" s="36" t="s">
        <v>365</v>
      </c>
      <c r="D1286" s="36">
        <v>715</v>
      </c>
      <c r="E1286" s="68"/>
      <c r="F1286" s="35">
        <v>3004206</v>
      </c>
      <c r="G1286" s="35" t="s">
        <v>1402</v>
      </c>
      <c r="H1286" s="36" t="s">
        <v>2</v>
      </c>
      <c r="I1286" s="72"/>
      <c r="K1286">
        <v>1285</v>
      </c>
      <c r="L1286" s="12" t="str">
        <f t="shared" si="145"/>
        <v/>
      </c>
      <c r="M1286" s="12" t="str">
        <f t="shared" si="146"/>
        <v/>
      </c>
      <c r="N1286" s="74" t="str">
        <f t="shared" si="147"/>
        <v/>
      </c>
      <c r="O1286" t="str">
        <f t="shared" si="148"/>
        <v/>
      </c>
      <c r="P1286" s="12" t="str">
        <f t="shared" si="149"/>
        <v/>
      </c>
    </row>
    <row r="1287" spans="1:16" ht="15" customHeight="1" x14ac:dyDescent="0.2">
      <c r="A1287" s="73" t="str">
        <f t="shared" si="150"/>
        <v/>
      </c>
      <c r="B1287" s="72" t="str">
        <f t="shared" si="151"/>
        <v/>
      </c>
      <c r="C1287" s="36" t="s">
        <v>365</v>
      </c>
      <c r="D1287" s="36">
        <v>715</v>
      </c>
      <c r="E1287" s="68">
        <v>716</v>
      </c>
      <c r="F1287" s="35">
        <v>3004270</v>
      </c>
      <c r="G1287" s="71" t="s">
        <v>1437</v>
      </c>
      <c r="H1287" s="36" t="s">
        <v>1</v>
      </c>
      <c r="I1287" s="72"/>
      <c r="K1287">
        <v>1286</v>
      </c>
      <c r="L1287" s="12" t="str">
        <f t="shared" si="145"/>
        <v/>
      </c>
      <c r="M1287" s="12" t="str">
        <f t="shared" si="146"/>
        <v/>
      </c>
      <c r="N1287" s="74" t="str">
        <f t="shared" si="147"/>
        <v/>
      </c>
      <c r="O1287" t="str">
        <f t="shared" si="148"/>
        <v/>
      </c>
      <c r="P1287" s="12" t="str">
        <f t="shared" si="149"/>
        <v/>
      </c>
    </row>
    <row r="1288" spans="1:16" ht="15" customHeight="1" x14ac:dyDescent="0.2">
      <c r="A1288" s="73" t="str">
        <f t="shared" si="150"/>
        <v/>
      </c>
      <c r="B1288" s="72" t="str">
        <f t="shared" si="151"/>
        <v/>
      </c>
      <c r="C1288" s="36" t="s">
        <v>365</v>
      </c>
      <c r="D1288" s="36">
        <v>715</v>
      </c>
      <c r="E1288" s="68">
        <v>716</v>
      </c>
      <c r="F1288" s="35">
        <v>3004271</v>
      </c>
      <c r="G1288" s="71" t="s">
        <v>1437</v>
      </c>
      <c r="H1288" s="36" t="s">
        <v>0</v>
      </c>
      <c r="I1288" s="72"/>
      <c r="K1288">
        <v>1287</v>
      </c>
      <c r="L1288" s="12" t="str">
        <f t="shared" si="145"/>
        <v/>
      </c>
      <c r="M1288" s="12" t="str">
        <f t="shared" si="146"/>
        <v/>
      </c>
      <c r="N1288" s="74" t="str">
        <f t="shared" si="147"/>
        <v/>
      </c>
      <c r="O1288" t="str">
        <f t="shared" si="148"/>
        <v/>
      </c>
      <c r="P1288" s="12" t="str">
        <f t="shared" si="149"/>
        <v/>
      </c>
    </row>
    <row r="1289" spans="1:16" ht="15" customHeight="1" x14ac:dyDescent="0.2">
      <c r="A1289" s="73" t="str">
        <f t="shared" si="150"/>
        <v/>
      </c>
      <c r="B1289" s="72" t="str">
        <f t="shared" si="151"/>
        <v/>
      </c>
      <c r="C1289" s="36" t="s">
        <v>365</v>
      </c>
      <c r="D1289" s="36">
        <v>715</v>
      </c>
      <c r="E1289" s="68">
        <v>716</v>
      </c>
      <c r="F1289" s="35">
        <v>3004272</v>
      </c>
      <c r="G1289" s="71" t="s">
        <v>1438</v>
      </c>
      <c r="H1289" s="36" t="s">
        <v>1</v>
      </c>
      <c r="I1289" s="72"/>
      <c r="K1289">
        <v>1288</v>
      </c>
      <c r="L1289" s="12" t="str">
        <f t="shared" si="145"/>
        <v/>
      </c>
      <c r="M1289" s="12" t="str">
        <f t="shared" si="146"/>
        <v/>
      </c>
      <c r="N1289" s="74" t="str">
        <f t="shared" si="147"/>
        <v/>
      </c>
      <c r="O1289" t="str">
        <f t="shared" si="148"/>
        <v/>
      </c>
      <c r="P1289" s="12" t="str">
        <f t="shared" si="149"/>
        <v/>
      </c>
    </row>
    <row r="1290" spans="1:16" ht="15" customHeight="1" x14ac:dyDescent="0.2">
      <c r="A1290" s="73" t="str">
        <f t="shared" si="150"/>
        <v/>
      </c>
      <c r="B1290" s="72" t="str">
        <f t="shared" si="151"/>
        <v/>
      </c>
      <c r="C1290" s="36" t="s">
        <v>365</v>
      </c>
      <c r="D1290" s="36">
        <v>715</v>
      </c>
      <c r="E1290" s="68">
        <v>716</v>
      </c>
      <c r="F1290" s="35">
        <v>3004273</v>
      </c>
      <c r="G1290" s="71" t="s">
        <v>1438</v>
      </c>
      <c r="H1290" s="36" t="s">
        <v>0</v>
      </c>
      <c r="I1290" s="72"/>
      <c r="K1290">
        <v>1289</v>
      </c>
      <c r="L1290" s="12" t="str">
        <f t="shared" si="145"/>
        <v/>
      </c>
      <c r="M1290" s="12" t="str">
        <f t="shared" si="146"/>
        <v/>
      </c>
      <c r="N1290" s="74" t="str">
        <f t="shared" si="147"/>
        <v/>
      </c>
      <c r="O1290" t="str">
        <f t="shared" si="148"/>
        <v/>
      </c>
      <c r="P1290" s="12" t="str">
        <f t="shared" si="149"/>
        <v/>
      </c>
    </row>
    <row r="1291" spans="1:16" ht="15" customHeight="1" x14ac:dyDescent="0.2">
      <c r="A1291" s="73" t="str">
        <f t="shared" si="150"/>
        <v/>
      </c>
      <c r="B1291" s="72" t="str">
        <f t="shared" si="151"/>
        <v/>
      </c>
      <c r="C1291" s="36" t="s">
        <v>365</v>
      </c>
      <c r="D1291" s="36">
        <v>715</v>
      </c>
      <c r="E1291" s="68">
        <v>716</v>
      </c>
      <c r="F1291" s="35">
        <v>3004264</v>
      </c>
      <c r="G1291" s="71" t="s">
        <v>1434</v>
      </c>
      <c r="H1291" s="36" t="s">
        <v>1</v>
      </c>
      <c r="I1291" s="72"/>
      <c r="K1291">
        <v>1290</v>
      </c>
      <c r="L1291" s="12" t="str">
        <f t="shared" si="145"/>
        <v/>
      </c>
      <c r="M1291" s="12" t="str">
        <f t="shared" si="146"/>
        <v/>
      </c>
      <c r="N1291" s="74" t="str">
        <f t="shared" si="147"/>
        <v/>
      </c>
      <c r="O1291" t="str">
        <f t="shared" si="148"/>
        <v/>
      </c>
      <c r="P1291" s="12" t="str">
        <f t="shared" si="149"/>
        <v/>
      </c>
    </row>
    <row r="1292" spans="1:16" ht="15" customHeight="1" x14ac:dyDescent="0.2">
      <c r="A1292" s="73" t="str">
        <f t="shared" si="150"/>
        <v/>
      </c>
      <c r="B1292" s="72" t="str">
        <f t="shared" si="151"/>
        <v/>
      </c>
      <c r="C1292" s="36" t="s">
        <v>365</v>
      </c>
      <c r="D1292" s="36">
        <v>715</v>
      </c>
      <c r="E1292" s="68">
        <v>716</v>
      </c>
      <c r="F1292" s="35">
        <v>3004265</v>
      </c>
      <c r="G1292" s="71" t="s">
        <v>1434</v>
      </c>
      <c r="H1292" s="36" t="s">
        <v>0</v>
      </c>
      <c r="I1292" s="72"/>
      <c r="K1292">
        <v>1291</v>
      </c>
      <c r="L1292" s="12" t="str">
        <f t="shared" si="145"/>
        <v/>
      </c>
      <c r="M1292" s="12" t="str">
        <f t="shared" si="146"/>
        <v/>
      </c>
      <c r="N1292" s="74" t="str">
        <f t="shared" si="147"/>
        <v/>
      </c>
      <c r="O1292" t="str">
        <f t="shared" si="148"/>
        <v/>
      </c>
      <c r="P1292" s="12" t="str">
        <f t="shared" si="149"/>
        <v/>
      </c>
    </row>
    <row r="1293" spans="1:16" ht="15" customHeight="1" x14ac:dyDescent="0.2">
      <c r="A1293" s="73" t="str">
        <f t="shared" si="150"/>
        <v/>
      </c>
      <c r="B1293" s="72" t="str">
        <f t="shared" si="151"/>
        <v/>
      </c>
      <c r="C1293" s="36" t="s">
        <v>365</v>
      </c>
      <c r="D1293" s="36">
        <v>715</v>
      </c>
      <c r="E1293" s="68">
        <v>716</v>
      </c>
      <c r="F1293" s="35">
        <v>3004266</v>
      </c>
      <c r="G1293" s="71" t="s">
        <v>1435</v>
      </c>
      <c r="H1293" s="36" t="s">
        <v>1</v>
      </c>
      <c r="I1293" s="72"/>
      <c r="K1293">
        <v>1292</v>
      </c>
      <c r="L1293" s="12" t="str">
        <f t="shared" si="145"/>
        <v/>
      </c>
      <c r="M1293" s="12" t="str">
        <f t="shared" si="146"/>
        <v/>
      </c>
      <c r="N1293" s="74" t="str">
        <f t="shared" si="147"/>
        <v/>
      </c>
      <c r="O1293" t="str">
        <f t="shared" si="148"/>
        <v/>
      </c>
      <c r="P1293" s="12" t="str">
        <f t="shared" si="149"/>
        <v/>
      </c>
    </row>
    <row r="1294" spans="1:16" ht="15" customHeight="1" x14ac:dyDescent="0.2">
      <c r="A1294" s="73" t="str">
        <f t="shared" si="150"/>
        <v/>
      </c>
      <c r="B1294" s="72" t="str">
        <f t="shared" si="151"/>
        <v/>
      </c>
      <c r="C1294" s="36" t="s">
        <v>365</v>
      </c>
      <c r="D1294" s="36">
        <v>715</v>
      </c>
      <c r="E1294" s="68">
        <v>716</v>
      </c>
      <c r="F1294" s="35">
        <v>3004267</v>
      </c>
      <c r="G1294" s="71" t="s">
        <v>1435</v>
      </c>
      <c r="H1294" s="36" t="s">
        <v>0</v>
      </c>
      <c r="I1294" s="72"/>
      <c r="K1294">
        <v>1293</v>
      </c>
      <c r="L1294" s="12" t="str">
        <f t="shared" si="145"/>
        <v/>
      </c>
      <c r="M1294" s="12" t="str">
        <f t="shared" si="146"/>
        <v/>
      </c>
      <c r="N1294" s="74" t="str">
        <f t="shared" si="147"/>
        <v/>
      </c>
      <c r="O1294" t="str">
        <f t="shared" si="148"/>
        <v/>
      </c>
      <c r="P1294" s="12" t="str">
        <f t="shared" si="149"/>
        <v/>
      </c>
    </row>
    <row r="1295" spans="1:16" ht="15" customHeight="1" x14ac:dyDescent="0.2">
      <c r="A1295" s="73" t="str">
        <f t="shared" si="150"/>
        <v/>
      </c>
      <c r="B1295" s="72" t="str">
        <f t="shared" si="151"/>
        <v/>
      </c>
      <c r="C1295" s="36" t="s">
        <v>365</v>
      </c>
      <c r="D1295" s="36">
        <v>715</v>
      </c>
      <c r="E1295" s="68">
        <v>716</v>
      </c>
      <c r="F1295" s="35">
        <v>3004268</v>
      </c>
      <c r="G1295" s="71" t="s">
        <v>1436</v>
      </c>
      <c r="H1295" s="36" t="s">
        <v>1</v>
      </c>
      <c r="I1295" s="72"/>
      <c r="K1295">
        <v>1294</v>
      </c>
      <c r="L1295" s="12" t="str">
        <f t="shared" si="145"/>
        <v/>
      </c>
      <c r="M1295" s="12" t="str">
        <f t="shared" si="146"/>
        <v/>
      </c>
      <c r="N1295" s="74" t="str">
        <f t="shared" si="147"/>
        <v/>
      </c>
      <c r="O1295" t="str">
        <f t="shared" si="148"/>
        <v/>
      </c>
      <c r="P1295" s="12" t="str">
        <f t="shared" si="149"/>
        <v/>
      </c>
    </row>
    <row r="1296" spans="1:16" ht="15" customHeight="1" x14ac:dyDescent="0.2">
      <c r="A1296" s="73" t="str">
        <f t="shared" si="150"/>
        <v/>
      </c>
      <c r="B1296" s="72" t="str">
        <f t="shared" si="151"/>
        <v/>
      </c>
      <c r="C1296" s="36" t="s">
        <v>365</v>
      </c>
      <c r="D1296" s="36">
        <v>715</v>
      </c>
      <c r="E1296" s="68">
        <v>716</v>
      </c>
      <c r="F1296" s="35">
        <v>3004269</v>
      </c>
      <c r="G1296" s="71" t="s">
        <v>1436</v>
      </c>
      <c r="H1296" s="36" t="s">
        <v>0</v>
      </c>
      <c r="I1296" s="72"/>
      <c r="K1296">
        <v>1295</v>
      </c>
      <c r="L1296" s="12" t="str">
        <f t="shared" si="145"/>
        <v/>
      </c>
      <c r="M1296" s="12" t="str">
        <f t="shared" si="146"/>
        <v/>
      </c>
      <c r="N1296" s="74" t="str">
        <f t="shared" si="147"/>
        <v/>
      </c>
      <c r="O1296" t="str">
        <f t="shared" si="148"/>
        <v/>
      </c>
      <c r="P1296" s="12" t="str">
        <f t="shared" si="149"/>
        <v/>
      </c>
    </row>
    <row r="1297" spans="1:16" ht="15" customHeight="1" x14ac:dyDescent="0.2">
      <c r="A1297" s="73" t="str">
        <f t="shared" si="150"/>
        <v/>
      </c>
      <c r="B1297" s="72" t="str">
        <f t="shared" si="151"/>
        <v/>
      </c>
      <c r="C1297" s="36" t="s">
        <v>365</v>
      </c>
      <c r="D1297" s="36">
        <v>715</v>
      </c>
      <c r="E1297" s="68">
        <v>716</v>
      </c>
      <c r="F1297" s="35">
        <v>3004276</v>
      </c>
      <c r="G1297" s="71" t="s">
        <v>1440</v>
      </c>
      <c r="H1297" s="36" t="s">
        <v>1</v>
      </c>
      <c r="I1297" s="72"/>
      <c r="K1297">
        <v>1296</v>
      </c>
      <c r="L1297" s="12" t="str">
        <f t="shared" si="145"/>
        <v/>
      </c>
      <c r="M1297" s="12" t="str">
        <f t="shared" si="146"/>
        <v/>
      </c>
      <c r="N1297" s="74" t="str">
        <f t="shared" si="147"/>
        <v/>
      </c>
      <c r="O1297" t="str">
        <f t="shared" si="148"/>
        <v/>
      </c>
      <c r="P1297" s="12" t="str">
        <f t="shared" si="149"/>
        <v/>
      </c>
    </row>
    <row r="1298" spans="1:16" ht="15" customHeight="1" x14ac:dyDescent="0.2">
      <c r="A1298" s="73" t="str">
        <f t="shared" si="150"/>
        <v/>
      </c>
      <c r="B1298" s="72" t="str">
        <f t="shared" si="151"/>
        <v/>
      </c>
      <c r="C1298" s="36" t="s">
        <v>365</v>
      </c>
      <c r="D1298" s="36">
        <v>715</v>
      </c>
      <c r="E1298" s="68">
        <v>716</v>
      </c>
      <c r="F1298" s="35">
        <v>3004277</v>
      </c>
      <c r="G1298" s="71" t="s">
        <v>1440</v>
      </c>
      <c r="H1298" s="36" t="s">
        <v>0</v>
      </c>
      <c r="I1298" s="72"/>
      <c r="K1298">
        <v>1297</v>
      </c>
      <c r="L1298" s="12" t="str">
        <f t="shared" si="145"/>
        <v/>
      </c>
      <c r="M1298" s="12" t="str">
        <f t="shared" si="146"/>
        <v/>
      </c>
      <c r="N1298" s="74" t="str">
        <f t="shared" si="147"/>
        <v/>
      </c>
      <c r="O1298" t="str">
        <f t="shared" si="148"/>
        <v/>
      </c>
      <c r="P1298" s="12" t="str">
        <f t="shared" si="149"/>
        <v/>
      </c>
    </row>
    <row r="1299" spans="1:16" ht="15" customHeight="1" x14ac:dyDescent="0.2">
      <c r="A1299" s="73" t="str">
        <f t="shared" si="150"/>
        <v/>
      </c>
      <c r="B1299" s="72" t="str">
        <f t="shared" si="151"/>
        <v/>
      </c>
      <c r="C1299" s="36" t="s">
        <v>365</v>
      </c>
      <c r="D1299" s="36">
        <v>715</v>
      </c>
      <c r="E1299" s="68">
        <v>716</v>
      </c>
      <c r="F1299" s="35">
        <v>3004278</v>
      </c>
      <c r="G1299" s="71" t="s">
        <v>1441</v>
      </c>
      <c r="H1299" s="36" t="s">
        <v>1</v>
      </c>
      <c r="I1299" s="72"/>
      <c r="K1299">
        <v>1298</v>
      </c>
      <c r="L1299" s="12" t="str">
        <f t="shared" si="145"/>
        <v/>
      </c>
      <c r="M1299" s="12" t="str">
        <f t="shared" si="146"/>
        <v/>
      </c>
      <c r="N1299" s="74" t="str">
        <f t="shared" si="147"/>
        <v/>
      </c>
      <c r="O1299" t="str">
        <f t="shared" si="148"/>
        <v/>
      </c>
      <c r="P1299" s="12" t="str">
        <f t="shared" si="149"/>
        <v/>
      </c>
    </row>
    <row r="1300" spans="1:16" ht="15" customHeight="1" x14ac:dyDescent="0.2">
      <c r="A1300" s="73" t="str">
        <f t="shared" si="150"/>
        <v/>
      </c>
      <c r="B1300" s="72" t="str">
        <f t="shared" si="151"/>
        <v/>
      </c>
      <c r="C1300" s="36" t="s">
        <v>365</v>
      </c>
      <c r="D1300" s="36">
        <v>715</v>
      </c>
      <c r="E1300" s="68">
        <v>716</v>
      </c>
      <c r="F1300" s="35">
        <v>3004279</v>
      </c>
      <c r="G1300" s="71" t="s">
        <v>1441</v>
      </c>
      <c r="H1300" s="36" t="s">
        <v>0</v>
      </c>
      <c r="I1300" s="72"/>
      <c r="K1300">
        <v>1299</v>
      </c>
      <c r="L1300" s="12" t="str">
        <f t="shared" si="145"/>
        <v/>
      </c>
      <c r="M1300" s="12" t="str">
        <f t="shared" si="146"/>
        <v/>
      </c>
      <c r="N1300" s="74" t="str">
        <f t="shared" si="147"/>
        <v/>
      </c>
      <c r="O1300" t="str">
        <f t="shared" si="148"/>
        <v/>
      </c>
      <c r="P1300" s="12" t="str">
        <f t="shared" si="149"/>
        <v/>
      </c>
    </row>
    <row r="1301" spans="1:16" ht="15" customHeight="1" x14ac:dyDescent="0.2">
      <c r="A1301" s="73" t="str">
        <f t="shared" si="150"/>
        <v/>
      </c>
      <c r="B1301" s="72" t="str">
        <f t="shared" si="151"/>
        <v/>
      </c>
      <c r="C1301" s="36" t="s">
        <v>365</v>
      </c>
      <c r="D1301" s="36">
        <v>715</v>
      </c>
      <c r="E1301" s="68">
        <v>716</v>
      </c>
      <c r="F1301" s="35">
        <v>3004274</v>
      </c>
      <c r="G1301" s="71" t="s">
        <v>1439</v>
      </c>
      <c r="H1301" s="36" t="s">
        <v>1</v>
      </c>
      <c r="I1301" s="72"/>
      <c r="K1301">
        <v>1300</v>
      </c>
      <c r="L1301" s="12" t="str">
        <f t="shared" si="145"/>
        <v/>
      </c>
      <c r="M1301" s="12" t="str">
        <f t="shared" si="146"/>
        <v/>
      </c>
      <c r="N1301" s="74" t="str">
        <f t="shared" si="147"/>
        <v/>
      </c>
      <c r="O1301" t="str">
        <f t="shared" si="148"/>
        <v/>
      </c>
      <c r="P1301" s="12" t="str">
        <f t="shared" si="149"/>
        <v/>
      </c>
    </row>
    <row r="1302" spans="1:16" ht="15" customHeight="1" x14ac:dyDescent="0.2">
      <c r="A1302" s="73" t="str">
        <f t="shared" si="150"/>
        <v/>
      </c>
      <c r="B1302" s="72" t="str">
        <f t="shared" si="151"/>
        <v/>
      </c>
      <c r="C1302" s="36" t="s">
        <v>365</v>
      </c>
      <c r="D1302" s="36">
        <v>715</v>
      </c>
      <c r="E1302" s="68">
        <v>716</v>
      </c>
      <c r="F1302" s="35">
        <v>3004275</v>
      </c>
      <c r="G1302" s="71" t="s">
        <v>1439</v>
      </c>
      <c r="H1302" s="36" t="s">
        <v>0</v>
      </c>
      <c r="I1302" s="72"/>
      <c r="K1302">
        <v>1301</v>
      </c>
      <c r="L1302" s="12" t="str">
        <f t="shared" si="145"/>
        <v/>
      </c>
      <c r="M1302" s="12" t="str">
        <f t="shared" si="146"/>
        <v/>
      </c>
      <c r="N1302" s="74" t="str">
        <f t="shared" si="147"/>
        <v/>
      </c>
      <c r="O1302" t="str">
        <f t="shared" si="148"/>
        <v/>
      </c>
      <c r="P1302" s="12" t="str">
        <f t="shared" si="149"/>
        <v/>
      </c>
    </row>
    <row r="1303" spans="1:16" ht="15" customHeight="1" x14ac:dyDescent="0.2">
      <c r="A1303" s="73" t="str">
        <f t="shared" si="150"/>
        <v/>
      </c>
      <c r="B1303" s="72" t="str">
        <f t="shared" si="151"/>
        <v/>
      </c>
      <c r="C1303" s="36" t="s">
        <v>365</v>
      </c>
      <c r="D1303" s="36">
        <v>715</v>
      </c>
      <c r="E1303" s="68">
        <v>716</v>
      </c>
      <c r="F1303" s="35">
        <v>3004254</v>
      </c>
      <c r="G1303" s="71" t="s">
        <v>1429</v>
      </c>
      <c r="H1303" s="36" t="s">
        <v>1</v>
      </c>
      <c r="I1303" s="72"/>
      <c r="K1303">
        <v>1302</v>
      </c>
      <c r="L1303" s="12" t="str">
        <f t="shared" si="145"/>
        <v/>
      </c>
      <c r="M1303" s="12" t="str">
        <f t="shared" si="146"/>
        <v/>
      </c>
      <c r="N1303" s="74" t="str">
        <f t="shared" si="147"/>
        <v/>
      </c>
      <c r="O1303" t="str">
        <f t="shared" si="148"/>
        <v/>
      </c>
      <c r="P1303" s="12" t="str">
        <f t="shared" si="149"/>
        <v/>
      </c>
    </row>
    <row r="1304" spans="1:16" ht="15" customHeight="1" x14ac:dyDescent="0.2">
      <c r="A1304" s="73" t="str">
        <f t="shared" si="150"/>
        <v/>
      </c>
      <c r="B1304" s="72" t="str">
        <f t="shared" si="151"/>
        <v/>
      </c>
      <c r="C1304" s="36" t="s">
        <v>365</v>
      </c>
      <c r="D1304" s="36">
        <v>715</v>
      </c>
      <c r="E1304" s="68">
        <v>716</v>
      </c>
      <c r="F1304" s="35">
        <v>3004255</v>
      </c>
      <c r="G1304" s="71" t="s">
        <v>1429</v>
      </c>
      <c r="H1304" s="36" t="s">
        <v>0</v>
      </c>
      <c r="I1304" s="72"/>
      <c r="K1304">
        <v>1303</v>
      </c>
      <c r="L1304" s="12" t="str">
        <f t="shared" si="145"/>
        <v/>
      </c>
      <c r="M1304" s="12" t="str">
        <f t="shared" si="146"/>
        <v/>
      </c>
      <c r="N1304" s="74" t="str">
        <f t="shared" si="147"/>
        <v/>
      </c>
      <c r="O1304" t="str">
        <f t="shared" si="148"/>
        <v/>
      </c>
      <c r="P1304" s="12" t="str">
        <f t="shared" si="149"/>
        <v/>
      </c>
    </row>
    <row r="1305" spans="1:16" ht="15" customHeight="1" x14ac:dyDescent="0.2">
      <c r="A1305" s="73" t="str">
        <f t="shared" si="150"/>
        <v/>
      </c>
      <c r="B1305" s="72" t="str">
        <f t="shared" si="151"/>
        <v/>
      </c>
      <c r="C1305" s="36" t="s">
        <v>365</v>
      </c>
      <c r="D1305" s="36">
        <v>715</v>
      </c>
      <c r="E1305" s="68">
        <v>716</v>
      </c>
      <c r="F1305" s="35">
        <v>3004256</v>
      </c>
      <c r="G1305" s="71" t="s">
        <v>1430</v>
      </c>
      <c r="H1305" s="36" t="s">
        <v>1</v>
      </c>
      <c r="I1305" s="72"/>
      <c r="K1305">
        <v>1304</v>
      </c>
      <c r="L1305" s="12" t="str">
        <f t="shared" si="145"/>
        <v/>
      </c>
      <c r="M1305" s="12" t="str">
        <f t="shared" si="146"/>
        <v/>
      </c>
      <c r="N1305" s="74" t="str">
        <f t="shared" si="147"/>
        <v/>
      </c>
      <c r="O1305" t="str">
        <f t="shared" si="148"/>
        <v/>
      </c>
      <c r="P1305" s="12" t="str">
        <f t="shared" si="149"/>
        <v/>
      </c>
    </row>
    <row r="1306" spans="1:16" ht="15" customHeight="1" x14ac:dyDescent="0.2">
      <c r="A1306" s="73" t="str">
        <f t="shared" si="150"/>
        <v/>
      </c>
      <c r="B1306" s="72" t="str">
        <f t="shared" si="151"/>
        <v/>
      </c>
      <c r="C1306" s="36" t="s">
        <v>365</v>
      </c>
      <c r="D1306" s="36">
        <v>715</v>
      </c>
      <c r="E1306" s="68">
        <v>716</v>
      </c>
      <c r="F1306" s="35">
        <v>3004257</v>
      </c>
      <c r="G1306" s="71" t="s">
        <v>1430</v>
      </c>
      <c r="H1306" s="36" t="s">
        <v>0</v>
      </c>
      <c r="I1306" s="72"/>
      <c r="K1306">
        <v>1305</v>
      </c>
      <c r="L1306" s="12" t="str">
        <f t="shared" si="145"/>
        <v/>
      </c>
      <c r="M1306" s="12" t="str">
        <f t="shared" si="146"/>
        <v/>
      </c>
      <c r="N1306" s="74" t="str">
        <f t="shared" si="147"/>
        <v/>
      </c>
      <c r="O1306" t="str">
        <f t="shared" si="148"/>
        <v/>
      </c>
      <c r="P1306" s="12" t="str">
        <f t="shared" si="149"/>
        <v/>
      </c>
    </row>
    <row r="1307" spans="1:16" ht="15" customHeight="1" x14ac:dyDescent="0.2">
      <c r="A1307" s="73" t="str">
        <f t="shared" si="150"/>
        <v/>
      </c>
      <c r="B1307" s="72" t="str">
        <f t="shared" si="151"/>
        <v/>
      </c>
      <c r="C1307" s="36" t="s">
        <v>365</v>
      </c>
      <c r="D1307" s="36">
        <v>715</v>
      </c>
      <c r="E1307" s="68">
        <v>716</v>
      </c>
      <c r="F1307" s="35">
        <v>3004258</v>
      </c>
      <c r="G1307" s="71" t="s">
        <v>1431</v>
      </c>
      <c r="H1307" s="36" t="s">
        <v>1</v>
      </c>
      <c r="I1307" s="72"/>
      <c r="K1307">
        <v>1306</v>
      </c>
      <c r="L1307" s="12" t="str">
        <f t="shared" si="145"/>
        <v/>
      </c>
      <c r="M1307" s="12" t="str">
        <f t="shared" si="146"/>
        <v/>
      </c>
      <c r="N1307" s="74" t="str">
        <f t="shared" si="147"/>
        <v/>
      </c>
      <c r="O1307" t="str">
        <f t="shared" si="148"/>
        <v/>
      </c>
      <c r="P1307" s="12" t="str">
        <f t="shared" si="149"/>
        <v/>
      </c>
    </row>
    <row r="1308" spans="1:16" ht="15" customHeight="1" x14ac:dyDescent="0.2">
      <c r="A1308" s="73" t="str">
        <f t="shared" si="150"/>
        <v/>
      </c>
      <c r="B1308" s="72" t="str">
        <f t="shared" si="151"/>
        <v/>
      </c>
      <c r="C1308" s="36" t="s">
        <v>365</v>
      </c>
      <c r="D1308" s="36">
        <v>715</v>
      </c>
      <c r="E1308" s="68">
        <v>716</v>
      </c>
      <c r="F1308" s="35">
        <v>3004259</v>
      </c>
      <c r="G1308" s="71" t="s">
        <v>1431</v>
      </c>
      <c r="H1308" s="36" t="s">
        <v>0</v>
      </c>
      <c r="I1308" s="72"/>
      <c r="K1308">
        <v>1307</v>
      </c>
      <c r="L1308" s="12" t="str">
        <f t="shared" si="145"/>
        <v/>
      </c>
      <c r="M1308" s="12" t="str">
        <f t="shared" si="146"/>
        <v/>
      </c>
      <c r="N1308" s="74" t="str">
        <f t="shared" si="147"/>
        <v/>
      </c>
      <c r="O1308" t="str">
        <f t="shared" si="148"/>
        <v/>
      </c>
      <c r="P1308" s="12" t="str">
        <f t="shared" si="149"/>
        <v/>
      </c>
    </row>
    <row r="1309" spans="1:16" ht="15" customHeight="1" x14ac:dyDescent="0.2">
      <c r="A1309" s="73" t="str">
        <f t="shared" si="150"/>
        <v/>
      </c>
      <c r="B1309" s="72" t="str">
        <f t="shared" si="151"/>
        <v/>
      </c>
      <c r="C1309" s="36" t="s">
        <v>365</v>
      </c>
      <c r="D1309" s="36">
        <v>715</v>
      </c>
      <c r="E1309" s="68">
        <v>716</v>
      </c>
      <c r="F1309" s="35">
        <v>3004260</v>
      </c>
      <c r="G1309" s="71" t="s">
        <v>1432</v>
      </c>
      <c r="H1309" s="36" t="s">
        <v>1</v>
      </c>
      <c r="I1309" s="72"/>
      <c r="K1309">
        <v>1308</v>
      </c>
      <c r="L1309" s="12" t="str">
        <f t="shared" si="145"/>
        <v/>
      </c>
      <c r="M1309" s="12" t="str">
        <f t="shared" si="146"/>
        <v/>
      </c>
      <c r="N1309" s="74" t="str">
        <f t="shared" si="147"/>
        <v/>
      </c>
      <c r="O1309" t="str">
        <f t="shared" si="148"/>
        <v/>
      </c>
      <c r="P1309" s="12" t="str">
        <f t="shared" si="149"/>
        <v/>
      </c>
    </row>
    <row r="1310" spans="1:16" ht="15" customHeight="1" x14ac:dyDescent="0.2">
      <c r="A1310" s="73" t="str">
        <f t="shared" si="150"/>
        <v/>
      </c>
      <c r="B1310" s="72" t="str">
        <f t="shared" si="151"/>
        <v/>
      </c>
      <c r="C1310" s="36" t="s">
        <v>365</v>
      </c>
      <c r="D1310" s="36">
        <v>715</v>
      </c>
      <c r="E1310" s="68">
        <v>716</v>
      </c>
      <c r="F1310" s="35">
        <v>3004261</v>
      </c>
      <c r="G1310" s="71" t="s">
        <v>1432</v>
      </c>
      <c r="H1310" s="36" t="s">
        <v>0</v>
      </c>
      <c r="I1310" s="72"/>
      <c r="K1310">
        <v>1309</v>
      </c>
      <c r="L1310" s="12" t="str">
        <f t="shared" si="145"/>
        <v/>
      </c>
      <c r="M1310" s="12" t="str">
        <f t="shared" si="146"/>
        <v/>
      </c>
      <c r="N1310" s="74" t="str">
        <f t="shared" si="147"/>
        <v/>
      </c>
      <c r="O1310" t="str">
        <f t="shared" si="148"/>
        <v/>
      </c>
      <c r="P1310" s="12" t="str">
        <f t="shared" si="149"/>
        <v/>
      </c>
    </row>
    <row r="1311" spans="1:16" ht="15" customHeight="1" x14ac:dyDescent="0.2">
      <c r="A1311" s="73" t="str">
        <f t="shared" si="150"/>
        <v/>
      </c>
      <c r="B1311" s="72" t="str">
        <f t="shared" si="151"/>
        <v/>
      </c>
      <c r="C1311" s="36" t="s">
        <v>365</v>
      </c>
      <c r="D1311" s="36">
        <v>715</v>
      </c>
      <c r="E1311" s="68">
        <v>716</v>
      </c>
      <c r="F1311" s="35">
        <v>3004262</v>
      </c>
      <c r="G1311" s="71" t="s">
        <v>1433</v>
      </c>
      <c r="H1311" s="36" t="s">
        <v>1</v>
      </c>
      <c r="I1311" s="72"/>
      <c r="K1311">
        <v>1310</v>
      </c>
      <c r="L1311" s="12" t="str">
        <f t="shared" si="145"/>
        <v/>
      </c>
      <c r="M1311" s="12" t="str">
        <f t="shared" si="146"/>
        <v/>
      </c>
      <c r="N1311" s="74" t="str">
        <f t="shared" si="147"/>
        <v/>
      </c>
      <c r="O1311" t="str">
        <f t="shared" si="148"/>
        <v/>
      </c>
      <c r="P1311" s="12" t="str">
        <f t="shared" si="149"/>
        <v/>
      </c>
    </row>
    <row r="1312" spans="1:16" ht="15" customHeight="1" x14ac:dyDescent="0.2">
      <c r="A1312" s="73" t="str">
        <f t="shared" si="150"/>
        <v/>
      </c>
      <c r="B1312" s="72" t="str">
        <f t="shared" si="151"/>
        <v/>
      </c>
      <c r="C1312" s="36" t="s">
        <v>365</v>
      </c>
      <c r="D1312" s="36">
        <v>715</v>
      </c>
      <c r="E1312" s="68">
        <v>716</v>
      </c>
      <c r="F1312" s="35">
        <v>3004263</v>
      </c>
      <c r="G1312" s="71" t="s">
        <v>1433</v>
      </c>
      <c r="H1312" s="36" t="s">
        <v>0</v>
      </c>
      <c r="I1312" s="72"/>
      <c r="K1312">
        <v>1311</v>
      </c>
      <c r="L1312" s="12" t="str">
        <f t="shared" si="145"/>
        <v/>
      </c>
      <c r="M1312" s="12" t="str">
        <f t="shared" si="146"/>
        <v/>
      </c>
      <c r="N1312" s="74" t="str">
        <f t="shared" si="147"/>
        <v/>
      </c>
      <c r="O1312" t="str">
        <f t="shared" si="148"/>
        <v/>
      </c>
      <c r="P1312" s="12" t="str">
        <f t="shared" si="149"/>
        <v/>
      </c>
    </row>
    <row r="1313" spans="1:16" ht="15" customHeight="1" x14ac:dyDescent="0.2">
      <c r="A1313" s="73" t="str">
        <f t="shared" si="150"/>
        <v/>
      </c>
      <c r="B1313" s="72" t="str">
        <f t="shared" si="151"/>
        <v/>
      </c>
      <c r="C1313" s="36" t="s">
        <v>365</v>
      </c>
      <c r="D1313" s="36">
        <v>715</v>
      </c>
      <c r="E1313" s="68">
        <v>716</v>
      </c>
      <c r="F1313" s="35">
        <v>3004244</v>
      </c>
      <c r="G1313" s="71" t="s">
        <v>1424</v>
      </c>
      <c r="H1313" s="36" t="s">
        <v>1</v>
      </c>
      <c r="I1313" s="72"/>
      <c r="K1313">
        <v>1312</v>
      </c>
      <c r="L1313" s="12" t="str">
        <f t="shared" si="145"/>
        <v/>
      </c>
      <c r="M1313" s="12" t="str">
        <f t="shared" si="146"/>
        <v/>
      </c>
      <c r="N1313" s="74" t="str">
        <f t="shared" si="147"/>
        <v/>
      </c>
      <c r="O1313" t="str">
        <f t="shared" si="148"/>
        <v/>
      </c>
      <c r="P1313" s="12" t="str">
        <f t="shared" si="149"/>
        <v/>
      </c>
    </row>
    <row r="1314" spans="1:16" ht="15" customHeight="1" x14ac:dyDescent="0.2">
      <c r="A1314" s="73" t="str">
        <f t="shared" si="150"/>
        <v/>
      </c>
      <c r="B1314" s="72" t="str">
        <f t="shared" si="151"/>
        <v/>
      </c>
      <c r="C1314" s="36" t="s">
        <v>365</v>
      </c>
      <c r="D1314" s="36">
        <v>715</v>
      </c>
      <c r="E1314" s="68">
        <v>716</v>
      </c>
      <c r="F1314" s="35">
        <v>3004245</v>
      </c>
      <c r="G1314" s="71" t="s">
        <v>1424</v>
      </c>
      <c r="H1314" s="36" t="s">
        <v>0</v>
      </c>
      <c r="I1314" s="72"/>
      <c r="K1314">
        <v>1313</v>
      </c>
      <c r="L1314" s="12" t="str">
        <f t="shared" si="145"/>
        <v/>
      </c>
      <c r="M1314" s="12" t="str">
        <f t="shared" si="146"/>
        <v/>
      </c>
      <c r="N1314" s="74" t="str">
        <f t="shared" si="147"/>
        <v/>
      </c>
      <c r="O1314" t="str">
        <f t="shared" si="148"/>
        <v/>
      </c>
      <c r="P1314" s="12" t="str">
        <f t="shared" si="149"/>
        <v/>
      </c>
    </row>
    <row r="1315" spans="1:16" ht="15" customHeight="1" x14ac:dyDescent="0.2">
      <c r="A1315" s="73" t="str">
        <f t="shared" si="150"/>
        <v/>
      </c>
      <c r="B1315" s="72" t="str">
        <f t="shared" si="151"/>
        <v/>
      </c>
      <c r="C1315" s="36" t="s">
        <v>365</v>
      </c>
      <c r="D1315" s="36">
        <v>715</v>
      </c>
      <c r="E1315" s="68">
        <v>716</v>
      </c>
      <c r="F1315" s="35">
        <v>3004246</v>
      </c>
      <c r="G1315" s="71" t="s">
        <v>1425</v>
      </c>
      <c r="H1315" s="36" t="s">
        <v>1</v>
      </c>
      <c r="I1315" s="72"/>
      <c r="K1315">
        <v>1314</v>
      </c>
      <c r="L1315" s="12" t="str">
        <f t="shared" si="145"/>
        <v/>
      </c>
      <c r="M1315" s="12" t="str">
        <f t="shared" si="146"/>
        <v/>
      </c>
      <c r="N1315" s="74" t="str">
        <f t="shared" si="147"/>
        <v/>
      </c>
      <c r="O1315" t="str">
        <f t="shared" si="148"/>
        <v/>
      </c>
      <c r="P1315" s="12" t="str">
        <f t="shared" si="149"/>
        <v/>
      </c>
    </row>
    <row r="1316" spans="1:16" ht="15" customHeight="1" x14ac:dyDescent="0.2">
      <c r="A1316" s="73" t="str">
        <f t="shared" si="150"/>
        <v/>
      </c>
      <c r="B1316" s="72" t="str">
        <f t="shared" si="151"/>
        <v/>
      </c>
      <c r="C1316" s="36" t="s">
        <v>365</v>
      </c>
      <c r="D1316" s="36">
        <v>715</v>
      </c>
      <c r="E1316" s="68">
        <v>716</v>
      </c>
      <c r="F1316" s="35">
        <v>3004247</v>
      </c>
      <c r="G1316" s="71" t="s">
        <v>1425</v>
      </c>
      <c r="H1316" s="36" t="s">
        <v>0</v>
      </c>
      <c r="I1316" s="72"/>
      <c r="K1316">
        <v>1315</v>
      </c>
      <c r="L1316" s="12" t="str">
        <f t="shared" si="145"/>
        <v/>
      </c>
      <c r="M1316" s="12" t="str">
        <f t="shared" si="146"/>
        <v/>
      </c>
      <c r="N1316" s="74" t="str">
        <f t="shared" si="147"/>
        <v/>
      </c>
      <c r="O1316" t="str">
        <f t="shared" si="148"/>
        <v/>
      </c>
      <c r="P1316" s="12" t="str">
        <f t="shared" si="149"/>
        <v/>
      </c>
    </row>
    <row r="1317" spans="1:16" ht="15" customHeight="1" x14ac:dyDescent="0.2">
      <c r="A1317" s="73" t="str">
        <f t="shared" si="150"/>
        <v/>
      </c>
      <c r="B1317" s="72" t="str">
        <f t="shared" si="151"/>
        <v/>
      </c>
      <c r="C1317" s="36" t="s">
        <v>365</v>
      </c>
      <c r="D1317" s="36">
        <v>715</v>
      </c>
      <c r="E1317" s="68">
        <v>716</v>
      </c>
      <c r="F1317" s="35">
        <v>3004238</v>
      </c>
      <c r="G1317" s="71" t="s">
        <v>1421</v>
      </c>
      <c r="H1317" s="36" t="s">
        <v>1</v>
      </c>
      <c r="I1317" s="72"/>
      <c r="K1317">
        <v>1316</v>
      </c>
      <c r="L1317" s="12" t="str">
        <f t="shared" si="145"/>
        <v/>
      </c>
      <c r="M1317" s="12" t="str">
        <f t="shared" si="146"/>
        <v/>
      </c>
      <c r="N1317" s="74" t="str">
        <f t="shared" si="147"/>
        <v/>
      </c>
      <c r="O1317" t="str">
        <f t="shared" si="148"/>
        <v/>
      </c>
      <c r="P1317" s="12" t="str">
        <f t="shared" si="149"/>
        <v/>
      </c>
    </row>
    <row r="1318" spans="1:16" ht="15" customHeight="1" x14ac:dyDescent="0.2">
      <c r="A1318" s="73" t="str">
        <f t="shared" si="150"/>
        <v/>
      </c>
      <c r="B1318" s="72" t="str">
        <f t="shared" si="151"/>
        <v/>
      </c>
      <c r="C1318" s="36" t="s">
        <v>365</v>
      </c>
      <c r="D1318" s="36">
        <v>715</v>
      </c>
      <c r="E1318" s="68">
        <v>716</v>
      </c>
      <c r="F1318" s="35">
        <v>3004239</v>
      </c>
      <c r="G1318" s="71" t="s">
        <v>1421</v>
      </c>
      <c r="H1318" s="36" t="s">
        <v>0</v>
      </c>
      <c r="I1318" s="72"/>
      <c r="K1318">
        <v>1317</v>
      </c>
      <c r="L1318" s="12" t="str">
        <f t="shared" ref="L1318:L1381" si="152">IFERROR(VLOOKUP($K1318,$A$2:$H$1774,4,FALSE),"")</f>
        <v/>
      </c>
      <c r="M1318" s="12" t="str">
        <f t="shared" ref="M1318:M1381" si="153">IFERROR(VLOOKUP($K1318,$A$2:$H$1774,5,FALSE),"")</f>
        <v/>
      </c>
      <c r="N1318" s="74" t="str">
        <f t="shared" ref="N1318:N1381" si="154">IFERROR(VLOOKUP($K1318,$A$2:$H$1774,6,FALSE),"")</f>
        <v/>
      </c>
      <c r="O1318" t="str">
        <f t="shared" ref="O1318:O1381" si="155">IFERROR(VLOOKUP($K1318,$A$2:$H$1774,7,FALSE),"")</f>
        <v/>
      </c>
      <c r="P1318" s="12" t="str">
        <f t="shared" ref="P1318:P1381" si="156">IFERROR(VLOOKUP($K1318,$A$2:$H$1774,8,FALSE),"")</f>
        <v/>
      </c>
    </row>
    <row r="1319" spans="1:16" ht="15" customHeight="1" x14ac:dyDescent="0.2">
      <c r="A1319" s="73" t="str">
        <f t="shared" si="150"/>
        <v/>
      </c>
      <c r="B1319" s="72" t="str">
        <f t="shared" si="151"/>
        <v/>
      </c>
      <c r="C1319" s="36" t="s">
        <v>365</v>
      </c>
      <c r="D1319" s="36">
        <v>715</v>
      </c>
      <c r="E1319" s="68">
        <v>716</v>
      </c>
      <c r="F1319" s="35">
        <v>3004240</v>
      </c>
      <c r="G1319" s="71" t="s">
        <v>1422</v>
      </c>
      <c r="H1319" s="36" t="s">
        <v>1</v>
      </c>
      <c r="I1319" s="72"/>
      <c r="K1319">
        <v>1318</v>
      </c>
      <c r="L1319" s="12" t="str">
        <f t="shared" si="152"/>
        <v/>
      </c>
      <c r="M1319" s="12" t="str">
        <f t="shared" si="153"/>
        <v/>
      </c>
      <c r="N1319" s="74" t="str">
        <f t="shared" si="154"/>
        <v/>
      </c>
      <c r="O1319" t="str">
        <f t="shared" si="155"/>
        <v/>
      </c>
      <c r="P1319" s="12" t="str">
        <f t="shared" si="156"/>
        <v/>
      </c>
    </row>
    <row r="1320" spans="1:16" ht="15" customHeight="1" x14ac:dyDescent="0.2">
      <c r="A1320" s="73" t="str">
        <f t="shared" si="150"/>
        <v/>
      </c>
      <c r="B1320" s="72" t="str">
        <f t="shared" si="151"/>
        <v/>
      </c>
      <c r="C1320" s="36" t="s">
        <v>365</v>
      </c>
      <c r="D1320" s="36">
        <v>715</v>
      </c>
      <c r="E1320" s="68">
        <v>716</v>
      </c>
      <c r="F1320" s="35">
        <v>3004241</v>
      </c>
      <c r="G1320" s="71" t="s">
        <v>1422</v>
      </c>
      <c r="H1320" s="36" t="s">
        <v>0</v>
      </c>
      <c r="I1320" s="72"/>
      <c r="K1320">
        <v>1319</v>
      </c>
      <c r="L1320" s="12" t="str">
        <f t="shared" si="152"/>
        <v/>
      </c>
      <c r="M1320" s="12" t="str">
        <f t="shared" si="153"/>
        <v/>
      </c>
      <c r="N1320" s="74" t="str">
        <f t="shared" si="154"/>
        <v/>
      </c>
      <c r="O1320" t="str">
        <f t="shared" si="155"/>
        <v/>
      </c>
      <c r="P1320" s="12" t="str">
        <f t="shared" si="156"/>
        <v/>
      </c>
    </row>
    <row r="1321" spans="1:16" ht="15" customHeight="1" x14ac:dyDescent="0.2">
      <c r="A1321" s="73" t="str">
        <f t="shared" si="150"/>
        <v/>
      </c>
      <c r="B1321" s="72" t="str">
        <f t="shared" si="151"/>
        <v/>
      </c>
      <c r="C1321" s="36" t="s">
        <v>365</v>
      </c>
      <c r="D1321" s="36">
        <v>715</v>
      </c>
      <c r="E1321" s="68">
        <v>716</v>
      </c>
      <c r="F1321" s="35">
        <v>3004242</v>
      </c>
      <c r="G1321" s="71" t="s">
        <v>1423</v>
      </c>
      <c r="H1321" s="36" t="s">
        <v>1</v>
      </c>
      <c r="I1321" s="72"/>
      <c r="K1321">
        <v>1320</v>
      </c>
      <c r="L1321" s="12" t="str">
        <f t="shared" si="152"/>
        <v/>
      </c>
      <c r="M1321" s="12" t="str">
        <f t="shared" si="153"/>
        <v/>
      </c>
      <c r="N1321" s="74" t="str">
        <f t="shared" si="154"/>
        <v/>
      </c>
      <c r="O1321" t="str">
        <f t="shared" si="155"/>
        <v/>
      </c>
      <c r="P1321" s="12" t="str">
        <f t="shared" si="156"/>
        <v/>
      </c>
    </row>
    <row r="1322" spans="1:16" ht="15" customHeight="1" x14ac:dyDescent="0.2">
      <c r="A1322" s="73" t="str">
        <f t="shared" si="150"/>
        <v/>
      </c>
      <c r="B1322" s="72" t="str">
        <f t="shared" si="151"/>
        <v/>
      </c>
      <c r="C1322" s="36" t="s">
        <v>365</v>
      </c>
      <c r="D1322" s="36">
        <v>715</v>
      </c>
      <c r="E1322" s="68">
        <v>716</v>
      </c>
      <c r="F1322" s="35">
        <v>3004243</v>
      </c>
      <c r="G1322" s="71" t="s">
        <v>1423</v>
      </c>
      <c r="H1322" s="36" t="s">
        <v>0</v>
      </c>
      <c r="I1322" s="72"/>
      <c r="K1322">
        <v>1321</v>
      </c>
      <c r="L1322" s="12" t="str">
        <f t="shared" si="152"/>
        <v/>
      </c>
      <c r="M1322" s="12" t="str">
        <f t="shared" si="153"/>
        <v/>
      </c>
      <c r="N1322" s="74" t="str">
        <f t="shared" si="154"/>
        <v/>
      </c>
      <c r="O1322" t="str">
        <f t="shared" si="155"/>
        <v/>
      </c>
      <c r="P1322" s="12" t="str">
        <f t="shared" si="156"/>
        <v/>
      </c>
    </row>
    <row r="1323" spans="1:16" ht="15" customHeight="1" x14ac:dyDescent="0.2">
      <c r="A1323" s="73" t="str">
        <f t="shared" si="150"/>
        <v/>
      </c>
      <c r="B1323" s="72" t="str">
        <f t="shared" si="151"/>
        <v/>
      </c>
      <c r="C1323" s="36" t="s">
        <v>365</v>
      </c>
      <c r="D1323" s="36">
        <v>715</v>
      </c>
      <c r="E1323" s="68">
        <v>716</v>
      </c>
      <c r="F1323" s="35">
        <v>3004250</v>
      </c>
      <c r="G1323" s="71" t="s">
        <v>1427</v>
      </c>
      <c r="H1323" s="36" t="s">
        <v>1</v>
      </c>
      <c r="I1323" s="72"/>
      <c r="K1323">
        <v>1322</v>
      </c>
      <c r="L1323" s="12" t="str">
        <f t="shared" si="152"/>
        <v/>
      </c>
      <c r="M1323" s="12" t="str">
        <f t="shared" si="153"/>
        <v/>
      </c>
      <c r="N1323" s="74" t="str">
        <f t="shared" si="154"/>
        <v/>
      </c>
      <c r="O1323" t="str">
        <f t="shared" si="155"/>
        <v/>
      </c>
      <c r="P1323" s="12" t="str">
        <f t="shared" si="156"/>
        <v/>
      </c>
    </row>
    <row r="1324" spans="1:16" ht="15" customHeight="1" x14ac:dyDescent="0.2">
      <c r="A1324" s="73" t="str">
        <f t="shared" si="150"/>
        <v/>
      </c>
      <c r="B1324" s="72" t="str">
        <f t="shared" si="151"/>
        <v/>
      </c>
      <c r="C1324" s="36" t="s">
        <v>365</v>
      </c>
      <c r="D1324" s="36">
        <v>715</v>
      </c>
      <c r="E1324" s="68">
        <v>716</v>
      </c>
      <c r="F1324" s="35">
        <v>3004251</v>
      </c>
      <c r="G1324" s="71" t="s">
        <v>1427</v>
      </c>
      <c r="H1324" s="36" t="s">
        <v>0</v>
      </c>
      <c r="I1324" s="72"/>
      <c r="K1324">
        <v>1323</v>
      </c>
      <c r="L1324" s="12" t="str">
        <f t="shared" si="152"/>
        <v/>
      </c>
      <c r="M1324" s="12" t="str">
        <f t="shared" si="153"/>
        <v/>
      </c>
      <c r="N1324" s="74" t="str">
        <f t="shared" si="154"/>
        <v/>
      </c>
      <c r="O1324" t="str">
        <f t="shared" si="155"/>
        <v/>
      </c>
      <c r="P1324" s="12" t="str">
        <f t="shared" si="156"/>
        <v/>
      </c>
    </row>
    <row r="1325" spans="1:16" ht="15" customHeight="1" x14ac:dyDescent="0.2">
      <c r="A1325" s="73" t="str">
        <f t="shared" si="150"/>
        <v/>
      </c>
      <c r="B1325" s="72" t="str">
        <f t="shared" si="151"/>
        <v/>
      </c>
      <c r="C1325" s="36" t="s">
        <v>365</v>
      </c>
      <c r="D1325" s="36">
        <v>715</v>
      </c>
      <c r="E1325" s="68">
        <v>716</v>
      </c>
      <c r="F1325" s="35">
        <v>3004252</v>
      </c>
      <c r="G1325" s="71" t="s">
        <v>1428</v>
      </c>
      <c r="H1325" s="36" t="s">
        <v>1</v>
      </c>
      <c r="I1325" s="72"/>
      <c r="K1325">
        <v>1324</v>
      </c>
      <c r="L1325" s="12" t="str">
        <f t="shared" si="152"/>
        <v/>
      </c>
      <c r="M1325" s="12" t="str">
        <f t="shared" si="153"/>
        <v/>
      </c>
      <c r="N1325" s="74" t="str">
        <f t="shared" si="154"/>
        <v/>
      </c>
      <c r="O1325" t="str">
        <f t="shared" si="155"/>
        <v/>
      </c>
      <c r="P1325" s="12" t="str">
        <f t="shared" si="156"/>
        <v/>
      </c>
    </row>
    <row r="1326" spans="1:16" ht="15" customHeight="1" x14ac:dyDescent="0.2">
      <c r="A1326" s="73" t="str">
        <f t="shared" si="150"/>
        <v/>
      </c>
      <c r="B1326" s="72" t="str">
        <f t="shared" si="151"/>
        <v/>
      </c>
      <c r="C1326" s="36" t="s">
        <v>365</v>
      </c>
      <c r="D1326" s="36">
        <v>715</v>
      </c>
      <c r="E1326" s="68">
        <v>716</v>
      </c>
      <c r="F1326" s="35">
        <v>3004253</v>
      </c>
      <c r="G1326" s="71" t="s">
        <v>1428</v>
      </c>
      <c r="H1326" s="36" t="s">
        <v>0</v>
      </c>
      <c r="I1326" s="72"/>
      <c r="K1326">
        <v>1325</v>
      </c>
      <c r="L1326" s="12" t="str">
        <f t="shared" si="152"/>
        <v/>
      </c>
      <c r="M1326" s="12" t="str">
        <f t="shared" si="153"/>
        <v/>
      </c>
      <c r="N1326" s="74" t="str">
        <f t="shared" si="154"/>
        <v/>
      </c>
      <c r="O1326" t="str">
        <f t="shared" si="155"/>
        <v/>
      </c>
      <c r="P1326" s="12" t="str">
        <f t="shared" si="156"/>
        <v/>
      </c>
    </row>
    <row r="1327" spans="1:16" ht="15" customHeight="1" x14ac:dyDescent="0.2">
      <c r="A1327" s="73" t="str">
        <f t="shared" si="150"/>
        <v/>
      </c>
      <c r="B1327" s="72" t="str">
        <f t="shared" si="151"/>
        <v/>
      </c>
      <c r="C1327" s="36" t="s">
        <v>365</v>
      </c>
      <c r="D1327" s="36">
        <v>715</v>
      </c>
      <c r="E1327" s="68">
        <v>716</v>
      </c>
      <c r="F1327" s="35">
        <v>3004248</v>
      </c>
      <c r="G1327" s="71" t="s">
        <v>1426</v>
      </c>
      <c r="H1327" s="36" t="s">
        <v>1</v>
      </c>
      <c r="I1327" s="72"/>
      <c r="K1327">
        <v>1326</v>
      </c>
      <c r="L1327" s="12" t="str">
        <f t="shared" si="152"/>
        <v/>
      </c>
      <c r="M1327" s="12" t="str">
        <f t="shared" si="153"/>
        <v/>
      </c>
      <c r="N1327" s="74" t="str">
        <f t="shared" si="154"/>
        <v/>
      </c>
      <c r="O1327" t="str">
        <f t="shared" si="155"/>
        <v/>
      </c>
      <c r="P1327" s="12" t="str">
        <f t="shared" si="156"/>
        <v/>
      </c>
    </row>
    <row r="1328" spans="1:16" ht="15" customHeight="1" x14ac:dyDescent="0.2">
      <c r="A1328" s="73" t="str">
        <f t="shared" si="150"/>
        <v/>
      </c>
      <c r="B1328" s="72" t="str">
        <f t="shared" si="151"/>
        <v/>
      </c>
      <c r="C1328" s="36" t="s">
        <v>365</v>
      </c>
      <c r="D1328" s="36">
        <v>715</v>
      </c>
      <c r="E1328" s="68">
        <v>716</v>
      </c>
      <c r="F1328" s="35">
        <v>3004249</v>
      </c>
      <c r="G1328" s="71" t="s">
        <v>1426</v>
      </c>
      <c r="H1328" s="36" t="s">
        <v>0</v>
      </c>
      <c r="I1328" s="72"/>
      <c r="K1328">
        <v>1327</v>
      </c>
      <c r="L1328" s="12" t="str">
        <f t="shared" si="152"/>
        <v/>
      </c>
      <c r="M1328" s="12" t="str">
        <f t="shared" si="153"/>
        <v/>
      </c>
      <c r="N1328" s="74" t="str">
        <f t="shared" si="154"/>
        <v/>
      </c>
      <c r="O1328" t="str">
        <f t="shared" si="155"/>
        <v/>
      </c>
      <c r="P1328" s="12" t="str">
        <f t="shared" si="156"/>
        <v/>
      </c>
    </row>
    <row r="1329" spans="1:16" ht="15" customHeight="1" x14ac:dyDescent="0.2">
      <c r="A1329" s="73" t="str">
        <f t="shared" si="150"/>
        <v/>
      </c>
      <c r="B1329" s="72" t="str">
        <f t="shared" si="151"/>
        <v/>
      </c>
      <c r="C1329" s="36" t="s">
        <v>365</v>
      </c>
      <c r="D1329" s="36">
        <v>715</v>
      </c>
      <c r="E1329" s="68">
        <v>716</v>
      </c>
      <c r="F1329" s="35">
        <v>3004228</v>
      </c>
      <c r="G1329" s="71" t="s">
        <v>1416</v>
      </c>
      <c r="H1329" s="36" t="s">
        <v>1</v>
      </c>
      <c r="I1329" s="72"/>
      <c r="K1329">
        <v>1328</v>
      </c>
      <c r="L1329" s="12" t="str">
        <f t="shared" si="152"/>
        <v/>
      </c>
      <c r="M1329" s="12" t="str">
        <f t="shared" si="153"/>
        <v/>
      </c>
      <c r="N1329" s="74" t="str">
        <f t="shared" si="154"/>
        <v/>
      </c>
      <c r="O1329" t="str">
        <f t="shared" si="155"/>
        <v/>
      </c>
      <c r="P1329" s="12" t="str">
        <f t="shared" si="156"/>
        <v/>
      </c>
    </row>
    <row r="1330" spans="1:16" ht="15" customHeight="1" x14ac:dyDescent="0.2">
      <c r="A1330" s="73" t="str">
        <f t="shared" si="150"/>
        <v/>
      </c>
      <c r="B1330" s="72" t="str">
        <f t="shared" si="151"/>
        <v/>
      </c>
      <c r="C1330" s="36" t="s">
        <v>365</v>
      </c>
      <c r="D1330" s="36">
        <v>715</v>
      </c>
      <c r="E1330" s="68">
        <v>716</v>
      </c>
      <c r="F1330" s="35">
        <v>3004229</v>
      </c>
      <c r="G1330" s="71" t="s">
        <v>1416</v>
      </c>
      <c r="H1330" s="36" t="s">
        <v>0</v>
      </c>
      <c r="I1330" s="72"/>
      <c r="K1330">
        <v>1329</v>
      </c>
      <c r="L1330" s="12" t="str">
        <f t="shared" si="152"/>
        <v/>
      </c>
      <c r="M1330" s="12" t="str">
        <f t="shared" si="153"/>
        <v/>
      </c>
      <c r="N1330" s="74" t="str">
        <f t="shared" si="154"/>
        <v/>
      </c>
      <c r="O1330" t="str">
        <f t="shared" si="155"/>
        <v/>
      </c>
      <c r="P1330" s="12" t="str">
        <f t="shared" si="156"/>
        <v/>
      </c>
    </row>
    <row r="1331" spans="1:16" ht="15" customHeight="1" x14ac:dyDescent="0.2">
      <c r="A1331" s="73" t="str">
        <f t="shared" si="150"/>
        <v/>
      </c>
      <c r="B1331" s="72" t="str">
        <f t="shared" si="151"/>
        <v/>
      </c>
      <c r="C1331" s="36" t="s">
        <v>365</v>
      </c>
      <c r="D1331" s="36">
        <v>715</v>
      </c>
      <c r="E1331" s="68">
        <v>716</v>
      </c>
      <c r="F1331" s="35">
        <v>3004230</v>
      </c>
      <c r="G1331" s="71" t="s">
        <v>1417</v>
      </c>
      <c r="H1331" s="36" t="s">
        <v>1</v>
      </c>
      <c r="I1331" s="72"/>
      <c r="K1331">
        <v>1330</v>
      </c>
      <c r="L1331" s="12" t="str">
        <f t="shared" si="152"/>
        <v/>
      </c>
      <c r="M1331" s="12" t="str">
        <f t="shared" si="153"/>
        <v/>
      </c>
      <c r="N1331" s="74" t="str">
        <f t="shared" si="154"/>
        <v/>
      </c>
      <c r="O1331" t="str">
        <f t="shared" si="155"/>
        <v/>
      </c>
      <c r="P1331" s="12" t="str">
        <f t="shared" si="156"/>
        <v/>
      </c>
    </row>
    <row r="1332" spans="1:16" ht="15" customHeight="1" x14ac:dyDescent="0.2">
      <c r="A1332" s="73" t="str">
        <f t="shared" si="150"/>
        <v/>
      </c>
      <c r="B1332" s="72" t="str">
        <f t="shared" si="151"/>
        <v/>
      </c>
      <c r="C1332" s="36" t="s">
        <v>365</v>
      </c>
      <c r="D1332" s="36">
        <v>715</v>
      </c>
      <c r="E1332" s="68">
        <v>716</v>
      </c>
      <c r="F1332" s="35">
        <v>3004231</v>
      </c>
      <c r="G1332" s="71" t="s">
        <v>1417</v>
      </c>
      <c r="H1332" s="36" t="s">
        <v>0</v>
      </c>
      <c r="I1332" s="72"/>
      <c r="K1332">
        <v>1331</v>
      </c>
      <c r="L1332" s="12" t="str">
        <f t="shared" si="152"/>
        <v/>
      </c>
      <c r="M1332" s="12" t="str">
        <f t="shared" si="153"/>
        <v/>
      </c>
      <c r="N1332" s="74" t="str">
        <f t="shared" si="154"/>
        <v/>
      </c>
      <c r="O1332" t="str">
        <f t="shared" si="155"/>
        <v/>
      </c>
      <c r="P1332" s="12" t="str">
        <f t="shared" si="156"/>
        <v/>
      </c>
    </row>
    <row r="1333" spans="1:16" ht="15" customHeight="1" x14ac:dyDescent="0.2">
      <c r="A1333" s="73" t="str">
        <f t="shared" si="150"/>
        <v/>
      </c>
      <c r="B1333" s="72" t="str">
        <f t="shared" si="151"/>
        <v/>
      </c>
      <c r="C1333" s="36" t="s">
        <v>365</v>
      </c>
      <c r="D1333" s="36">
        <v>715</v>
      </c>
      <c r="E1333" s="68">
        <v>716</v>
      </c>
      <c r="F1333" s="35">
        <v>3004232</v>
      </c>
      <c r="G1333" s="71" t="s">
        <v>1418</v>
      </c>
      <c r="H1333" s="36" t="s">
        <v>1</v>
      </c>
      <c r="I1333" s="72"/>
      <c r="K1333">
        <v>1332</v>
      </c>
      <c r="L1333" s="12" t="str">
        <f t="shared" si="152"/>
        <v/>
      </c>
      <c r="M1333" s="12" t="str">
        <f t="shared" si="153"/>
        <v/>
      </c>
      <c r="N1333" s="74" t="str">
        <f t="shared" si="154"/>
        <v/>
      </c>
      <c r="O1333" t="str">
        <f t="shared" si="155"/>
        <v/>
      </c>
      <c r="P1333" s="12" t="str">
        <f t="shared" si="156"/>
        <v/>
      </c>
    </row>
    <row r="1334" spans="1:16" ht="15" customHeight="1" x14ac:dyDescent="0.2">
      <c r="A1334" s="73" t="str">
        <f t="shared" si="150"/>
        <v/>
      </c>
      <c r="B1334" s="72" t="str">
        <f t="shared" si="151"/>
        <v/>
      </c>
      <c r="C1334" s="36" t="s">
        <v>365</v>
      </c>
      <c r="D1334" s="36">
        <v>715</v>
      </c>
      <c r="E1334" s="68">
        <v>716</v>
      </c>
      <c r="F1334" s="35">
        <v>3004233</v>
      </c>
      <c r="G1334" s="71" t="s">
        <v>1418</v>
      </c>
      <c r="H1334" s="36" t="s">
        <v>0</v>
      </c>
      <c r="I1334" s="72"/>
      <c r="K1334">
        <v>1333</v>
      </c>
      <c r="L1334" s="12" t="str">
        <f t="shared" si="152"/>
        <v/>
      </c>
      <c r="M1334" s="12" t="str">
        <f t="shared" si="153"/>
        <v/>
      </c>
      <c r="N1334" s="74" t="str">
        <f t="shared" si="154"/>
        <v/>
      </c>
      <c r="O1334" t="str">
        <f t="shared" si="155"/>
        <v/>
      </c>
      <c r="P1334" s="12" t="str">
        <f t="shared" si="156"/>
        <v/>
      </c>
    </row>
    <row r="1335" spans="1:16" ht="15" customHeight="1" x14ac:dyDescent="0.2">
      <c r="A1335" s="73" t="str">
        <f t="shared" si="150"/>
        <v/>
      </c>
      <c r="B1335" s="72" t="str">
        <f t="shared" si="151"/>
        <v/>
      </c>
      <c r="C1335" s="36" t="s">
        <v>365</v>
      </c>
      <c r="D1335" s="36">
        <v>715</v>
      </c>
      <c r="E1335" s="68">
        <v>716</v>
      </c>
      <c r="F1335" s="35">
        <v>3004234</v>
      </c>
      <c r="G1335" s="71" t="s">
        <v>1419</v>
      </c>
      <c r="H1335" s="36" t="s">
        <v>1</v>
      </c>
      <c r="I1335" s="72"/>
      <c r="K1335">
        <v>1334</v>
      </c>
      <c r="L1335" s="12" t="str">
        <f t="shared" si="152"/>
        <v/>
      </c>
      <c r="M1335" s="12" t="str">
        <f t="shared" si="153"/>
        <v/>
      </c>
      <c r="N1335" s="74" t="str">
        <f t="shared" si="154"/>
        <v/>
      </c>
      <c r="O1335" t="str">
        <f t="shared" si="155"/>
        <v/>
      </c>
      <c r="P1335" s="12" t="str">
        <f t="shared" si="156"/>
        <v/>
      </c>
    </row>
    <row r="1336" spans="1:16" ht="15" customHeight="1" x14ac:dyDescent="0.2">
      <c r="A1336" s="73" t="str">
        <f t="shared" si="150"/>
        <v/>
      </c>
      <c r="B1336" s="72" t="str">
        <f t="shared" si="151"/>
        <v/>
      </c>
      <c r="C1336" s="36" t="s">
        <v>365</v>
      </c>
      <c r="D1336" s="36">
        <v>715</v>
      </c>
      <c r="E1336" s="68">
        <v>716</v>
      </c>
      <c r="F1336" s="35">
        <v>3004235</v>
      </c>
      <c r="G1336" s="71" t="s">
        <v>1419</v>
      </c>
      <c r="H1336" s="36" t="s">
        <v>0</v>
      </c>
      <c r="I1336" s="72"/>
      <c r="K1336">
        <v>1335</v>
      </c>
      <c r="L1336" s="12" t="str">
        <f t="shared" si="152"/>
        <v/>
      </c>
      <c r="M1336" s="12" t="str">
        <f t="shared" si="153"/>
        <v/>
      </c>
      <c r="N1336" s="74" t="str">
        <f t="shared" si="154"/>
        <v/>
      </c>
      <c r="O1336" t="str">
        <f t="shared" si="155"/>
        <v/>
      </c>
      <c r="P1336" s="12" t="str">
        <f t="shared" si="156"/>
        <v/>
      </c>
    </row>
    <row r="1337" spans="1:16" ht="15" customHeight="1" x14ac:dyDescent="0.2">
      <c r="A1337" s="73" t="str">
        <f t="shared" si="150"/>
        <v/>
      </c>
      <c r="B1337" s="72" t="str">
        <f t="shared" si="151"/>
        <v/>
      </c>
      <c r="C1337" s="36" t="s">
        <v>365</v>
      </c>
      <c r="D1337" s="36">
        <v>715</v>
      </c>
      <c r="E1337" s="68">
        <v>716</v>
      </c>
      <c r="F1337" s="35">
        <v>3004236</v>
      </c>
      <c r="G1337" s="71" t="s">
        <v>1420</v>
      </c>
      <c r="H1337" s="36" t="s">
        <v>1</v>
      </c>
      <c r="I1337" s="72"/>
      <c r="K1337">
        <v>1336</v>
      </c>
      <c r="L1337" s="12" t="str">
        <f t="shared" si="152"/>
        <v/>
      </c>
      <c r="M1337" s="12" t="str">
        <f t="shared" si="153"/>
        <v/>
      </c>
      <c r="N1337" s="74" t="str">
        <f t="shared" si="154"/>
        <v/>
      </c>
      <c r="O1337" t="str">
        <f t="shared" si="155"/>
        <v/>
      </c>
      <c r="P1337" s="12" t="str">
        <f t="shared" si="156"/>
        <v/>
      </c>
    </row>
    <row r="1338" spans="1:16" ht="15" customHeight="1" x14ac:dyDescent="0.2">
      <c r="A1338" s="73" t="str">
        <f t="shared" si="150"/>
        <v/>
      </c>
      <c r="B1338" s="72" t="str">
        <f t="shared" si="151"/>
        <v/>
      </c>
      <c r="C1338" s="36" t="s">
        <v>365</v>
      </c>
      <c r="D1338" s="36">
        <v>715</v>
      </c>
      <c r="E1338" s="68">
        <v>716</v>
      </c>
      <c r="F1338" s="35">
        <v>3004237</v>
      </c>
      <c r="G1338" s="71" t="s">
        <v>1420</v>
      </c>
      <c r="H1338" s="36" t="s">
        <v>0</v>
      </c>
      <c r="I1338" s="72"/>
      <c r="K1338">
        <v>1337</v>
      </c>
      <c r="L1338" s="12" t="str">
        <f t="shared" si="152"/>
        <v/>
      </c>
      <c r="M1338" s="12" t="str">
        <f t="shared" si="153"/>
        <v/>
      </c>
      <c r="N1338" s="74" t="str">
        <f t="shared" si="154"/>
        <v/>
      </c>
      <c r="O1338" t="str">
        <f t="shared" si="155"/>
        <v/>
      </c>
      <c r="P1338" s="12" t="str">
        <f t="shared" si="156"/>
        <v/>
      </c>
    </row>
    <row r="1339" spans="1:16" ht="15" customHeight="1" x14ac:dyDescent="0.2">
      <c r="A1339" s="73" t="str">
        <f t="shared" si="150"/>
        <v/>
      </c>
      <c r="B1339" s="72" t="str">
        <f t="shared" si="151"/>
        <v/>
      </c>
      <c r="C1339" s="36" t="s">
        <v>365</v>
      </c>
      <c r="D1339" s="36">
        <v>715</v>
      </c>
      <c r="E1339" s="68">
        <v>716</v>
      </c>
      <c r="F1339" s="35">
        <v>3002622</v>
      </c>
      <c r="G1339" s="71" t="s">
        <v>369</v>
      </c>
      <c r="H1339" s="36" t="s">
        <v>1</v>
      </c>
      <c r="I1339" s="72"/>
      <c r="K1339">
        <v>1338</v>
      </c>
      <c r="L1339" s="12" t="str">
        <f t="shared" si="152"/>
        <v/>
      </c>
      <c r="M1339" s="12" t="str">
        <f t="shared" si="153"/>
        <v/>
      </c>
      <c r="N1339" s="74" t="str">
        <f t="shared" si="154"/>
        <v/>
      </c>
      <c r="O1339" t="str">
        <f t="shared" si="155"/>
        <v/>
      </c>
      <c r="P1339" s="12" t="str">
        <f t="shared" si="156"/>
        <v/>
      </c>
    </row>
    <row r="1340" spans="1:16" ht="15" customHeight="1" x14ac:dyDescent="0.2">
      <c r="A1340" s="73" t="str">
        <f t="shared" si="150"/>
        <v/>
      </c>
      <c r="B1340" s="72" t="str">
        <f t="shared" si="151"/>
        <v/>
      </c>
      <c r="C1340" s="36" t="s">
        <v>365</v>
      </c>
      <c r="D1340" s="36">
        <v>715</v>
      </c>
      <c r="E1340" s="68">
        <v>716</v>
      </c>
      <c r="F1340" s="35">
        <v>3002623</v>
      </c>
      <c r="G1340" s="71" t="s">
        <v>369</v>
      </c>
      <c r="H1340" s="36" t="s">
        <v>0</v>
      </c>
      <c r="I1340" s="72"/>
      <c r="K1340">
        <v>1339</v>
      </c>
      <c r="L1340" s="12" t="str">
        <f t="shared" si="152"/>
        <v/>
      </c>
      <c r="M1340" s="12" t="str">
        <f t="shared" si="153"/>
        <v/>
      </c>
      <c r="N1340" s="74" t="str">
        <f t="shared" si="154"/>
        <v/>
      </c>
      <c r="O1340" t="str">
        <f t="shared" si="155"/>
        <v/>
      </c>
      <c r="P1340" s="12" t="str">
        <f t="shared" si="156"/>
        <v/>
      </c>
    </row>
    <row r="1341" spans="1:16" ht="15" customHeight="1" x14ac:dyDescent="0.2">
      <c r="A1341" s="73" t="str">
        <f t="shared" si="150"/>
        <v/>
      </c>
      <c r="B1341" s="72" t="str">
        <f t="shared" si="151"/>
        <v/>
      </c>
      <c r="C1341" s="36" t="s">
        <v>365</v>
      </c>
      <c r="D1341" s="36">
        <v>715</v>
      </c>
      <c r="E1341" s="68">
        <v>716</v>
      </c>
      <c r="F1341" s="35">
        <v>3002624</v>
      </c>
      <c r="G1341" s="71" t="s">
        <v>370</v>
      </c>
      <c r="H1341" s="36" t="s">
        <v>1</v>
      </c>
      <c r="I1341" s="72"/>
      <c r="K1341">
        <v>1340</v>
      </c>
      <c r="L1341" s="12" t="str">
        <f t="shared" si="152"/>
        <v/>
      </c>
      <c r="M1341" s="12" t="str">
        <f t="shared" si="153"/>
        <v/>
      </c>
      <c r="N1341" s="74" t="str">
        <f t="shared" si="154"/>
        <v/>
      </c>
      <c r="O1341" t="str">
        <f t="shared" si="155"/>
        <v/>
      </c>
      <c r="P1341" s="12" t="str">
        <f t="shared" si="156"/>
        <v/>
      </c>
    </row>
    <row r="1342" spans="1:16" ht="15" customHeight="1" x14ac:dyDescent="0.2">
      <c r="A1342" s="73" t="str">
        <f t="shared" si="150"/>
        <v/>
      </c>
      <c r="B1342" s="72" t="str">
        <f t="shared" si="151"/>
        <v/>
      </c>
      <c r="C1342" s="36" t="s">
        <v>365</v>
      </c>
      <c r="D1342" s="36">
        <v>715</v>
      </c>
      <c r="E1342" s="68">
        <v>716</v>
      </c>
      <c r="F1342" s="35">
        <v>3002625</v>
      </c>
      <c r="G1342" s="71" t="s">
        <v>370</v>
      </c>
      <c r="H1342" s="36" t="s">
        <v>0</v>
      </c>
      <c r="I1342" s="72"/>
      <c r="K1342">
        <v>1341</v>
      </c>
      <c r="L1342" s="12" t="str">
        <f t="shared" si="152"/>
        <v/>
      </c>
      <c r="M1342" s="12" t="str">
        <f t="shared" si="153"/>
        <v/>
      </c>
      <c r="N1342" s="74" t="str">
        <f t="shared" si="154"/>
        <v/>
      </c>
      <c r="O1342" t="str">
        <f t="shared" si="155"/>
        <v/>
      </c>
      <c r="P1342" s="12" t="str">
        <f t="shared" si="156"/>
        <v/>
      </c>
    </row>
    <row r="1343" spans="1:16" ht="15" customHeight="1" x14ac:dyDescent="0.2">
      <c r="A1343" s="73" t="str">
        <f t="shared" si="150"/>
        <v/>
      </c>
      <c r="B1343" s="72" t="str">
        <f t="shared" si="151"/>
        <v/>
      </c>
      <c r="C1343" s="36" t="s">
        <v>365</v>
      </c>
      <c r="D1343" s="36">
        <v>715</v>
      </c>
      <c r="E1343" s="68">
        <v>716</v>
      </c>
      <c r="F1343" s="35">
        <v>3004290</v>
      </c>
      <c r="G1343" s="71" t="s">
        <v>1447</v>
      </c>
      <c r="H1343" s="36" t="s">
        <v>1</v>
      </c>
      <c r="I1343" s="72"/>
      <c r="K1343">
        <v>1342</v>
      </c>
      <c r="L1343" s="12" t="str">
        <f t="shared" si="152"/>
        <v/>
      </c>
      <c r="M1343" s="12" t="str">
        <f t="shared" si="153"/>
        <v/>
      </c>
      <c r="N1343" s="74" t="str">
        <f t="shared" si="154"/>
        <v/>
      </c>
      <c r="O1343" t="str">
        <f t="shared" si="155"/>
        <v/>
      </c>
      <c r="P1343" s="12" t="str">
        <f t="shared" si="156"/>
        <v/>
      </c>
    </row>
    <row r="1344" spans="1:16" ht="15" customHeight="1" x14ac:dyDescent="0.2">
      <c r="A1344" s="73" t="str">
        <f t="shared" si="150"/>
        <v/>
      </c>
      <c r="B1344" s="72" t="str">
        <f t="shared" si="151"/>
        <v/>
      </c>
      <c r="C1344" s="36" t="s">
        <v>365</v>
      </c>
      <c r="D1344" s="36">
        <v>715</v>
      </c>
      <c r="E1344" s="68">
        <v>716</v>
      </c>
      <c r="F1344" s="35">
        <v>3004291</v>
      </c>
      <c r="G1344" s="71" t="s">
        <v>1447</v>
      </c>
      <c r="H1344" s="36" t="s">
        <v>0</v>
      </c>
      <c r="I1344" s="72"/>
      <c r="K1344">
        <v>1343</v>
      </c>
      <c r="L1344" s="12" t="str">
        <f t="shared" si="152"/>
        <v/>
      </c>
      <c r="M1344" s="12" t="str">
        <f t="shared" si="153"/>
        <v/>
      </c>
      <c r="N1344" s="74" t="str">
        <f t="shared" si="154"/>
        <v/>
      </c>
      <c r="O1344" t="str">
        <f t="shared" si="155"/>
        <v/>
      </c>
      <c r="P1344" s="12" t="str">
        <f t="shared" si="156"/>
        <v/>
      </c>
    </row>
    <row r="1345" spans="1:16" ht="15" customHeight="1" x14ac:dyDescent="0.2">
      <c r="A1345" s="73" t="str">
        <f t="shared" si="150"/>
        <v/>
      </c>
      <c r="B1345" s="72" t="str">
        <f t="shared" si="151"/>
        <v/>
      </c>
      <c r="C1345" s="36" t="s">
        <v>365</v>
      </c>
      <c r="D1345" s="36">
        <v>715</v>
      </c>
      <c r="E1345" s="68">
        <v>716</v>
      </c>
      <c r="F1345" s="35">
        <v>3002539</v>
      </c>
      <c r="G1345" s="71" t="s">
        <v>367</v>
      </c>
      <c r="H1345" s="36" t="s">
        <v>0</v>
      </c>
      <c r="I1345" s="72"/>
      <c r="K1345">
        <v>1344</v>
      </c>
      <c r="L1345" s="12" t="str">
        <f t="shared" si="152"/>
        <v/>
      </c>
      <c r="M1345" s="12" t="str">
        <f t="shared" si="153"/>
        <v/>
      </c>
      <c r="N1345" s="74" t="str">
        <f t="shared" si="154"/>
        <v/>
      </c>
      <c r="O1345" t="str">
        <f t="shared" si="155"/>
        <v/>
      </c>
      <c r="P1345" s="12" t="str">
        <f t="shared" si="156"/>
        <v/>
      </c>
    </row>
    <row r="1346" spans="1:16" ht="15" customHeight="1" x14ac:dyDescent="0.2">
      <c r="A1346" s="73" t="str">
        <f t="shared" ref="A1346:A1409" si="157">IFERROR(RANK(B1346,$B$2:$B$1774,1),"")</f>
        <v/>
      </c>
      <c r="B1346" s="72" t="str">
        <f t="shared" si="151"/>
        <v/>
      </c>
      <c r="C1346" s="36" t="s">
        <v>365</v>
      </c>
      <c r="D1346" s="36">
        <v>715</v>
      </c>
      <c r="E1346" s="68">
        <v>716</v>
      </c>
      <c r="F1346" s="35">
        <v>3004292</v>
      </c>
      <c r="G1346" s="71" t="s">
        <v>367</v>
      </c>
      <c r="H1346" s="36" t="s">
        <v>1</v>
      </c>
      <c r="I1346" s="72"/>
      <c r="K1346">
        <v>1345</v>
      </c>
      <c r="L1346" s="12" t="str">
        <f t="shared" si="152"/>
        <v/>
      </c>
      <c r="M1346" s="12" t="str">
        <f t="shared" si="153"/>
        <v/>
      </c>
      <c r="N1346" s="74" t="str">
        <f t="shared" si="154"/>
        <v/>
      </c>
      <c r="O1346" t="str">
        <f t="shared" si="155"/>
        <v/>
      </c>
      <c r="P1346" s="12" t="str">
        <f t="shared" si="156"/>
        <v/>
      </c>
    </row>
    <row r="1347" spans="1:16" ht="15" customHeight="1" x14ac:dyDescent="0.2">
      <c r="A1347" s="73" t="str">
        <f t="shared" si="157"/>
        <v/>
      </c>
      <c r="B1347" s="72" t="str">
        <f t="shared" ref="B1347:B1410" si="158">IFERROR(SEARCH($J$4,G1347)+ROW()/100000,"")</f>
        <v/>
      </c>
      <c r="C1347" s="36" t="s">
        <v>365</v>
      </c>
      <c r="D1347" s="36">
        <v>715</v>
      </c>
      <c r="E1347" s="68">
        <v>716</v>
      </c>
      <c r="F1347" s="35">
        <v>3002620</v>
      </c>
      <c r="G1347" s="71" t="s">
        <v>368</v>
      </c>
      <c r="H1347" s="36" t="s">
        <v>1</v>
      </c>
      <c r="I1347" s="72"/>
      <c r="K1347">
        <v>1346</v>
      </c>
      <c r="L1347" s="12" t="str">
        <f t="shared" si="152"/>
        <v/>
      </c>
      <c r="M1347" s="12" t="str">
        <f t="shared" si="153"/>
        <v/>
      </c>
      <c r="N1347" s="74" t="str">
        <f t="shared" si="154"/>
        <v/>
      </c>
      <c r="O1347" t="str">
        <f t="shared" si="155"/>
        <v/>
      </c>
      <c r="P1347" s="12" t="str">
        <f t="shared" si="156"/>
        <v/>
      </c>
    </row>
    <row r="1348" spans="1:16" ht="15" customHeight="1" x14ac:dyDescent="0.2">
      <c r="A1348" s="73" t="str">
        <f t="shared" si="157"/>
        <v/>
      </c>
      <c r="B1348" s="72" t="str">
        <f t="shared" si="158"/>
        <v/>
      </c>
      <c r="C1348" s="36" t="s">
        <v>365</v>
      </c>
      <c r="D1348" s="36">
        <v>715</v>
      </c>
      <c r="E1348" s="68">
        <v>716</v>
      </c>
      <c r="F1348" s="35">
        <v>3002621</v>
      </c>
      <c r="G1348" s="71" t="s">
        <v>368</v>
      </c>
      <c r="H1348" s="36" t="s">
        <v>0</v>
      </c>
      <c r="I1348" s="72"/>
      <c r="K1348">
        <v>1347</v>
      </c>
      <c r="L1348" s="12" t="str">
        <f t="shared" si="152"/>
        <v/>
      </c>
      <c r="M1348" s="12" t="str">
        <f t="shared" si="153"/>
        <v/>
      </c>
      <c r="N1348" s="74" t="str">
        <f t="shared" si="154"/>
        <v/>
      </c>
      <c r="O1348" t="str">
        <f t="shared" si="155"/>
        <v/>
      </c>
      <c r="P1348" s="12" t="str">
        <f t="shared" si="156"/>
        <v/>
      </c>
    </row>
    <row r="1349" spans="1:16" ht="15" customHeight="1" x14ac:dyDescent="0.2">
      <c r="A1349" s="73" t="str">
        <f t="shared" si="157"/>
        <v/>
      </c>
      <c r="B1349" s="72" t="str">
        <f t="shared" si="158"/>
        <v/>
      </c>
      <c r="C1349" s="36" t="s">
        <v>365</v>
      </c>
      <c r="D1349" s="36">
        <v>715</v>
      </c>
      <c r="E1349" s="68">
        <v>716</v>
      </c>
      <c r="F1349" s="35">
        <v>3002628</v>
      </c>
      <c r="G1349" s="71" t="s">
        <v>372</v>
      </c>
      <c r="H1349" s="36" t="s">
        <v>1</v>
      </c>
      <c r="I1349" s="72"/>
      <c r="K1349">
        <v>1348</v>
      </c>
      <c r="L1349" s="12" t="str">
        <f t="shared" si="152"/>
        <v/>
      </c>
      <c r="M1349" s="12" t="str">
        <f t="shared" si="153"/>
        <v/>
      </c>
      <c r="N1349" s="74" t="str">
        <f t="shared" si="154"/>
        <v/>
      </c>
      <c r="O1349" t="str">
        <f t="shared" si="155"/>
        <v/>
      </c>
      <c r="P1349" s="12" t="str">
        <f t="shared" si="156"/>
        <v/>
      </c>
    </row>
    <row r="1350" spans="1:16" ht="15" customHeight="1" x14ac:dyDescent="0.2">
      <c r="A1350" s="73" t="str">
        <f t="shared" si="157"/>
        <v/>
      </c>
      <c r="B1350" s="72" t="str">
        <f t="shared" si="158"/>
        <v/>
      </c>
      <c r="C1350" s="36" t="s">
        <v>365</v>
      </c>
      <c r="D1350" s="36">
        <v>715</v>
      </c>
      <c r="E1350" s="68">
        <v>716</v>
      </c>
      <c r="F1350" s="35">
        <v>3002629</v>
      </c>
      <c r="G1350" s="71" t="s">
        <v>372</v>
      </c>
      <c r="H1350" s="36" t="s">
        <v>0</v>
      </c>
      <c r="I1350" s="72"/>
      <c r="K1350">
        <v>1349</v>
      </c>
      <c r="L1350" s="12" t="str">
        <f t="shared" si="152"/>
        <v/>
      </c>
      <c r="M1350" s="12" t="str">
        <f t="shared" si="153"/>
        <v/>
      </c>
      <c r="N1350" s="74" t="str">
        <f t="shared" si="154"/>
        <v/>
      </c>
      <c r="O1350" t="str">
        <f t="shared" si="155"/>
        <v/>
      </c>
      <c r="P1350" s="12" t="str">
        <f t="shared" si="156"/>
        <v/>
      </c>
    </row>
    <row r="1351" spans="1:16" ht="15" customHeight="1" x14ac:dyDescent="0.2">
      <c r="A1351" s="73" t="str">
        <f t="shared" si="157"/>
        <v/>
      </c>
      <c r="B1351" s="72" t="str">
        <f t="shared" si="158"/>
        <v/>
      </c>
      <c r="C1351" s="36" t="s">
        <v>365</v>
      </c>
      <c r="D1351" s="36">
        <v>715</v>
      </c>
      <c r="E1351" s="68">
        <v>716</v>
      </c>
      <c r="F1351" s="35">
        <v>3002630</v>
      </c>
      <c r="G1351" s="71" t="s">
        <v>373</v>
      </c>
      <c r="H1351" s="36" t="s">
        <v>1</v>
      </c>
      <c r="I1351" s="72"/>
      <c r="K1351">
        <v>1350</v>
      </c>
      <c r="L1351" s="12" t="str">
        <f t="shared" si="152"/>
        <v/>
      </c>
      <c r="M1351" s="12" t="str">
        <f t="shared" si="153"/>
        <v/>
      </c>
      <c r="N1351" s="74" t="str">
        <f t="shared" si="154"/>
        <v/>
      </c>
      <c r="O1351" t="str">
        <f t="shared" si="155"/>
        <v/>
      </c>
      <c r="P1351" s="12" t="str">
        <f t="shared" si="156"/>
        <v/>
      </c>
    </row>
    <row r="1352" spans="1:16" ht="15" customHeight="1" x14ac:dyDescent="0.2">
      <c r="A1352" s="73" t="str">
        <f t="shared" si="157"/>
        <v/>
      </c>
      <c r="B1352" s="72" t="str">
        <f t="shared" si="158"/>
        <v/>
      </c>
      <c r="C1352" s="36" t="s">
        <v>365</v>
      </c>
      <c r="D1352" s="36">
        <v>715</v>
      </c>
      <c r="E1352" s="68">
        <v>716</v>
      </c>
      <c r="F1352" s="35">
        <v>3002631</v>
      </c>
      <c r="G1352" s="71" t="s">
        <v>373</v>
      </c>
      <c r="H1352" s="36" t="s">
        <v>0</v>
      </c>
      <c r="I1352" s="72"/>
      <c r="K1352">
        <v>1351</v>
      </c>
      <c r="L1352" s="12" t="str">
        <f t="shared" si="152"/>
        <v/>
      </c>
      <c r="M1352" s="12" t="str">
        <f t="shared" si="153"/>
        <v/>
      </c>
      <c r="N1352" s="74" t="str">
        <f t="shared" si="154"/>
        <v/>
      </c>
      <c r="O1352" t="str">
        <f t="shared" si="155"/>
        <v/>
      </c>
      <c r="P1352" s="12" t="str">
        <f t="shared" si="156"/>
        <v/>
      </c>
    </row>
    <row r="1353" spans="1:16" ht="15" customHeight="1" x14ac:dyDescent="0.2">
      <c r="A1353" s="73" t="str">
        <f t="shared" si="157"/>
        <v/>
      </c>
      <c r="B1353" s="72" t="str">
        <f t="shared" si="158"/>
        <v/>
      </c>
      <c r="C1353" s="36" t="s">
        <v>365</v>
      </c>
      <c r="D1353" s="36">
        <v>715</v>
      </c>
      <c r="E1353" s="68">
        <v>716</v>
      </c>
      <c r="F1353" s="35">
        <v>3002626</v>
      </c>
      <c r="G1353" s="71" t="s">
        <v>371</v>
      </c>
      <c r="H1353" s="36" t="s">
        <v>1</v>
      </c>
      <c r="I1353" s="72"/>
      <c r="K1353">
        <v>1352</v>
      </c>
      <c r="L1353" s="12" t="str">
        <f t="shared" si="152"/>
        <v/>
      </c>
      <c r="M1353" s="12" t="str">
        <f t="shared" si="153"/>
        <v/>
      </c>
      <c r="N1353" s="74" t="str">
        <f t="shared" si="154"/>
        <v/>
      </c>
      <c r="O1353" t="str">
        <f t="shared" si="155"/>
        <v/>
      </c>
      <c r="P1353" s="12" t="str">
        <f t="shared" si="156"/>
        <v/>
      </c>
    </row>
    <row r="1354" spans="1:16" ht="15" customHeight="1" x14ac:dyDescent="0.2">
      <c r="A1354" s="73" t="str">
        <f t="shared" si="157"/>
        <v/>
      </c>
      <c r="B1354" s="72" t="str">
        <f t="shared" si="158"/>
        <v/>
      </c>
      <c r="C1354" s="36" t="s">
        <v>365</v>
      </c>
      <c r="D1354" s="36">
        <v>715</v>
      </c>
      <c r="E1354" s="68">
        <v>716</v>
      </c>
      <c r="F1354" s="35">
        <v>3002627</v>
      </c>
      <c r="G1354" s="71" t="s">
        <v>371</v>
      </c>
      <c r="H1354" s="36" t="s">
        <v>0</v>
      </c>
      <c r="I1354" s="72"/>
      <c r="K1354">
        <v>1353</v>
      </c>
      <c r="L1354" s="12" t="str">
        <f t="shared" si="152"/>
        <v/>
      </c>
      <c r="M1354" s="12" t="str">
        <f t="shared" si="153"/>
        <v/>
      </c>
      <c r="N1354" s="74" t="str">
        <f t="shared" si="154"/>
        <v/>
      </c>
      <c r="O1354" t="str">
        <f t="shared" si="155"/>
        <v/>
      </c>
      <c r="P1354" s="12" t="str">
        <f t="shared" si="156"/>
        <v/>
      </c>
    </row>
    <row r="1355" spans="1:16" ht="15" customHeight="1" x14ac:dyDescent="0.2">
      <c r="A1355" s="73" t="str">
        <f t="shared" si="157"/>
        <v/>
      </c>
      <c r="B1355" s="72" t="str">
        <f t="shared" si="158"/>
        <v/>
      </c>
      <c r="C1355" s="36" t="s">
        <v>365</v>
      </c>
      <c r="D1355" s="36">
        <v>715</v>
      </c>
      <c r="E1355" s="68">
        <v>716</v>
      </c>
      <c r="F1355" s="35">
        <v>3004280</v>
      </c>
      <c r="G1355" s="71" t="s">
        <v>1442</v>
      </c>
      <c r="H1355" s="36" t="s">
        <v>1</v>
      </c>
      <c r="I1355" s="72"/>
      <c r="K1355">
        <v>1354</v>
      </c>
      <c r="L1355" s="12" t="str">
        <f t="shared" si="152"/>
        <v/>
      </c>
      <c r="M1355" s="12" t="str">
        <f t="shared" si="153"/>
        <v/>
      </c>
      <c r="N1355" s="74" t="str">
        <f t="shared" si="154"/>
        <v/>
      </c>
      <c r="O1355" t="str">
        <f t="shared" si="155"/>
        <v/>
      </c>
      <c r="P1355" s="12" t="str">
        <f t="shared" si="156"/>
        <v/>
      </c>
    </row>
    <row r="1356" spans="1:16" ht="15" customHeight="1" x14ac:dyDescent="0.2">
      <c r="A1356" s="73" t="str">
        <f t="shared" si="157"/>
        <v/>
      </c>
      <c r="B1356" s="72" t="str">
        <f t="shared" si="158"/>
        <v/>
      </c>
      <c r="C1356" s="36" t="s">
        <v>365</v>
      </c>
      <c r="D1356" s="36">
        <v>715</v>
      </c>
      <c r="E1356" s="68">
        <v>716</v>
      </c>
      <c r="F1356" s="35">
        <v>3004281</v>
      </c>
      <c r="G1356" s="71" t="s">
        <v>1442</v>
      </c>
      <c r="H1356" s="36" t="s">
        <v>0</v>
      </c>
      <c r="I1356" s="72"/>
      <c r="K1356">
        <v>1355</v>
      </c>
      <c r="L1356" s="12" t="str">
        <f t="shared" si="152"/>
        <v/>
      </c>
      <c r="M1356" s="12" t="str">
        <f t="shared" si="153"/>
        <v/>
      </c>
      <c r="N1356" s="74" t="str">
        <f t="shared" si="154"/>
        <v/>
      </c>
      <c r="O1356" t="str">
        <f t="shared" si="155"/>
        <v/>
      </c>
      <c r="P1356" s="12" t="str">
        <f t="shared" si="156"/>
        <v/>
      </c>
    </row>
    <row r="1357" spans="1:16" ht="15" customHeight="1" x14ac:dyDescent="0.2">
      <c r="A1357" s="73" t="str">
        <f t="shared" si="157"/>
        <v/>
      </c>
      <c r="B1357" s="72" t="str">
        <f t="shared" si="158"/>
        <v/>
      </c>
      <c r="C1357" s="36" t="s">
        <v>365</v>
      </c>
      <c r="D1357" s="36">
        <v>715</v>
      </c>
      <c r="E1357" s="68">
        <v>716</v>
      </c>
      <c r="F1357" s="35">
        <v>3004282</v>
      </c>
      <c r="G1357" s="71" t="s">
        <v>1443</v>
      </c>
      <c r="H1357" s="36" t="s">
        <v>1</v>
      </c>
      <c r="I1357" s="72"/>
      <c r="K1357">
        <v>1356</v>
      </c>
      <c r="L1357" s="12" t="str">
        <f t="shared" si="152"/>
        <v/>
      </c>
      <c r="M1357" s="12" t="str">
        <f t="shared" si="153"/>
        <v/>
      </c>
      <c r="N1357" s="74" t="str">
        <f t="shared" si="154"/>
        <v/>
      </c>
      <c r="O1357" t="str">
        <f t="shared" si="155"/>
        <v/>
      </c>
      <c r="P1357" s="12" t="str">
        <f t="shared" si="156"/>
        <v/>
      </c>
    </row>
    <row r="1358" spans="1:16" ht="15" customHeight="1" x14ac:dyDescent="0.2">
      <c r="A1358" s="73" t="str">
        <f t="shared" si="157"/>
        <v/>
      </c>
      <c r="B1358" s="72" t="str">
        <f t="shared" si="158"/>
        <v/>
      </c>
      <c r="C1358" s="36" t="s">
        <v>365</v>
      </c>
      <c r="D1358" s="36">
        <v>715</v>
      </c>
      <c r="E1358" s="68">
        <v>716</v>
      </c>
      <c r="F1358" s="35">
        <v>3004283</v>
      </c>
      <c r="G1358" s="71" t="s">
        <v>1443</v>
      </c>
      <c r="H1358" s="36" t="s">
        <v>0</v>
      </c>
      <c r="I1358" s="72"/>
      <c r="K1358">
        <v>1357</v>
      </c>
      <c r="L1358" s="12" t="str">
        <f t="shared" si="152"/>
        <v/>
      </c>
      <c r="M1358" s="12" t="str">
        <f t="shared" si="153"/>
        <v/>
      </c>
      <c r="N1358" s="74" t="str">
        <f t="shared" si="154"/>
        <v/>
      </c>
      <c r="O1358" t="str">
        <f t="shared" si="155"/>
        <v/>
      </c>
      <c r="P1358" s="12" t="str">
        <f t="shared" si="156"/>
        <v/>
      </c>
    </row>
    <row r="1359" spans="1:16" ht="15" customHeight="1" x14ac:dyDescent="0.2">
      <c r="A1359" s="73" t="str">
        <f t="shared" si="157"/>
        <v/>
      </c>
      <c r="B1359" s="72" t="str">
        <f t="shared" si="158"/>
        <v/>
      </c>
      <c r="C1359" s="36" t="s">
        <v>365</v>
      </c>
      <c r="D1359" s="36">
        <v>715</v>
      </c>
      <c r="E1359" s="68">
        <v>716</v>
      </c>
      <c r="F1359" s="35">
        <v>3004284</v>
      </c>
      <c r="G1359" s="71" t="s">
        <v>1444</v>
      </c>
      <c r="H1359" s="36" t="s">
        <v>1</v>
      </c>
      <c r="I1359" s="72"/>
      <c r="K1359">
        <v>1358</v>
      </c>
      <c r="L1359" s="12" t="str">
        <f t="shared" si="152"/>
        <v/>
      </c>
      <c r="M1359" s="12" t="str">
        <f t="shared" si="153"/>
        <v/>
      </c>
      <c r="N1359" s="74" t="str">
        <f t="shared" si="154"/>
        <v/>
      </c>
      <c r="O1359" t="str">
        <f t="shared" si="155"/>
        <v/>
      </c>
      <c r="P1359" s="12" t="str">
        <f t="shared" si="156"/>
        <v/>
      </c>
    </row>
    <row r="1360" spans="1:16" ht="15" customHeight="1" x14ac:dyDescent="0.2">
      <c r="A1360" s="73" t="str">
        <f t="shared" si="157"/>
        <v/>
      </c>
      <c r="B1360" s="72" t="str">
        <f t="shared" si="158"/>
        <v/>
      </c>
      <c r="C1360" s="36" t="s">
        <v>365</v>
      </c>
      <c r="D1360" s="36">
        <v>715</v>
      </c>
      <c r="E1360" s="68">
        <v>716</v>
      </c>
      <c r="F1360" s="35">
        <v>3004285</v>
      </c>
      <c r="G1360" s="71" t="s">
        <v>1444</v>
      </c>
      <c r="H1360" s="36" t="s">
        <v>0</v>
      </c>
      <c r="I1360" s="72"/>
      <c r="K1360">
        <v>1359</v>
      </c>
      <c r="L1360" s="12" t="str">
        <f t="shared" si="152"/>
        <v/>
      </c>
      <c r="M1360" s="12" t="str">
        <f t="shared" si="153"/>
        <v/>
      </c>
      <c r="N1360" s="74" t="str">
        <f t="shared" si="154"/>
        <v/>
      </c>
      <c r="O1360" t="str">
        <f t="shared" si="155"/>
        <v/>
      </c>
      <c r="P1360" s="12" t="str">
        <f t="shared" si="156"/>
        <v/>
      </c>
    </row>
    <row r="1361" spans="1:16" ht="15" customHeight="1" x14ac:dyDescent="0.2">
      <c r="A1361" s="73" t="str">
        <f t="shared" si="157"/>
        <v/>
      </c>
      <c r="B1361" s="72" t="str">
        <f t="shared" si="158"/>
        <v/>
      </c>
      <c r="C1361" s="36" t="s">
        <v>365</v>
      </c>
      <c r="D1361" s="36">
        <v>715</v>
      </c>
      <c r="E1361" s="68">
        <v>716</v>
      </c>
      <c r="F1361" s="35">
        <v>3004286</v>
      </c>
      <c r="G1361" s="71" t="s">
        <v>1445</v>
      </c>
      <c r="H1361" s="36" t="s">
        <v>1</v>
      </c>
      <c r="I1361" s="72"/>
      <c r="K1361">
        <v>1360</v>
      </c>
      <c r="L1361" s="12" t="str">
        <f t="shared" si="152"/>
        <v/>
      </c>
      <c r="M1361" s="12" t="str">
        <f t="shared" si="153"/>
        <v/>
      </c>
      <c r="N1361" s="74" t="str">
        <f t="shared" si="154"/>
        <v/>
      </c>
      <c r="O1361" t="str">
        <f t="shared" si="155"/>
        <v/>
      </c>
      <c r="P1361" s="12" t="str">
        <f t="shared" si="156"/>
        <v/>
      </c>
    </row>
    <row r="1362" spans="1:16" ht="15" customHeight="1" x14ac:dyDescent="0.2">
      <c r="A1362" s="73" t="str">
        <f t="shared" si="157"/>
        <v/>
      </c>
      <c r="B1362" s="72" t="str">
        <f t="shared" si="158"/>
        <v/>
      </c>
      <c r="C1362" s="36" t="s">
        <v>365</v>
      </c>
      <c r="D1362" s="36">
        <v>715</v>
      </c>
      <c r="E1362" s="68">
        <v>716</v>
      </c>
      <c r="F1362" s="35">
        <v>3004287</v>
      </c>
      <c r="G1362" s="71" t="s">
        <v>1445</v>
      </c>
      <c r="H1362" s="36" t="s">
        <v>0</v>
      </c>
      <c r="I1362" s="72"/>
      <c r="K1362">
        <v>1361</v>
      </c>
      <c r="L1362" s="12" t="str">
        <f t="shared" si="152"/>
        <v/>
      </c>
      <c r="M1362" s="12" t="str">
        <f t="shared" si="153"/>
        <v/>
      </c>
      <c r="N1362" s="74" t="str">
        <f t="shared" si="154"/>
        <v/>
      </c>
      <c r="O1362" t="str">
        <f t="shared" si="155"/>
        <v/>
      </c>
      <c r="P1362" s="12" t="str">
        <f t="shared" si="156"/>
        <v/>
      </c>
    </row>
    <row r="1363" spans="1:16" ht="15" customHeight="1" x14ac:dyDescent="0.2">
      <c r="A1363" s="73" t="str">
        <f t="shared" si="157"/>
        <v/>
      </c>
      <c r="B1363" s="72" t="str">
        <f t="shared" si="158"/>
        <v/>
      </c>
      <c r="C1363" s="36" t="s">
        <v>365</v>
      </c>
      <c r="D1363" s="36">
        <v>715</v>
      </c>
      <c r="E1363" s="68">
        <v>716</v>
      </c>
      <c r="F1363" s="35">
        <v>3004288</v>
      </c>
      <c r="G1363" s="71" t="s">
        <v>1446</v>
      </c>
      <c r="H1363" s="36" t="s">
        <v>1</v>
      </c>
      <c r="I1363" s="72"/>
      <c r="K1363">
        <v>1362</v>
      </c>
      <c r="L1363" s="12" t="str">
        <f t="shared" si="152"/>
        <v/>
      </c>
      <c r="M1363" s="12" t="str">
        <f t="shared" si="153"/>
        <v/>
      </c>
      <c r="N1363" s="74" t="str">
        <f t="shared" si="154"/>
        <v/>
      </c>
      <c r="O1363" t="str">
        <f t="shared" si="155"/>
        <v/>
      </c>
      <c r="P1363" s="12" t="str">
        <f t="shared" si="156"/>
        <v/>
      </c>
    </row>
    <row r="1364" spans="1:16" ht="15" customHeight="1" x14ac:dyDescent="0.2">
      <c r="A1364" s="73" t="str">
        <f t="shared" si="157"/>
        <v/>
      </c>
      <c r="B1364" s="72" t="str">
        <f t="shared" si="158"/>
        <v/>
      </c>
      <c r="C1364" s="36" t="s">
        <v>365</v>
      </c>
      <c r="D1364" s="36">
        <v>715</v>
      </c>
      <c r="E1364" s="68">
        <v>716</v>
      </c>
      <c r="F1364" s="35">
        <v>3004289</v>
      </c>
      <c r="G1364" s="71" t="s">
        <v>1446</v>
      </c>
      <c r="H1364" s="36" t="s">
        <v>0</v>
      </c>
      <c r="I1364" s="72"/>
      <c r="K1364">
        <v>1363</v>
      </c>
      <c r="L1364" s="12" t="str">
        <f t="shared" si="152"/>
        <v/>
      </c>
      <c r="M1364" s="12" t="str">
        <f t="shared" si="153"/>
        <v/>
      </c>
      <c r="N1364" s="74" t="str">
        <f t="shared" si="154"/>
        <v/>
      </c>
      <c r="O1364" t="str">
        <f t="shared" si="155"/>
        <v/>
      </c>
      <c r="P1364" s="12" t="str">
        <f t="shared" si="156"/>
        <v/>
      </c>
    </row>
    <row r="1365" spans="1:16" ht="15" customHeight="1" x14ac:dyDescent="0.2">
      <c r="A1365" s="73" t="str">
        <f t="shared" si="157"/>
        <v/>
      </c>
      <c r="B1365" s="72" t="str">
        <f t="shared" si="158"/>
        <v/>
      </c>
      <c r="C1365" s="36" t="s">
        <v>365</v>
      </c>
      <c r="D1365" s="36">
        <v>716</v>
      </c>
      <c r="E1365" s="68"/>
      <c r="F1365" s="35">
        <v>3002690</v>
      </c>
      <c r="G1365" s="35" t="s">
        <v>428</v>
      </c>
      <c r="H1365" s="36" t="s">
        <v>1</v>
      </c>
      <c r="I1365" s="72"/>
      <c r="K1365">
        <v>1364</v>
      </c>
      <c r="L1365" s="12" t="str">
        <f t="shared" si="152"/>
        <v/>
      </c>
      <c r="M1365" s="12" t="str">
        <f t="shared" si="153"/>
        <v/>
      </c>
      <c r="N1365" s="74" t="str">
        <f t="shared" si="154"/>
        <v/>
      </c>
      <c r="O1365" t="str">
        <f t="shared" si="155"/>
        <v/>
      </c>
      <c r="P1365" s="12" t="str">
        <f t="shared" si="156"/>
        <v/>
      </c>
    </row>
    <row r="1366" spans="1:16" ht="15" customHeight="1" x14ac:dyDescent="0.2">
      <c r="A1366" s="73" t="str">
        <f t="shared" si="157"/>
        <v/>
      </c>
      <c r="B1366" s="72" t="str">
        <f t="shared" si="158"/>
        <v/>
      </c>
      <c r="C1366" s="36" t="s">
        <v>365</v>
      </c>
      <c r="D1366" s="36">
        <v>716</v>
      </c>
      <c r="E1366" s="68"/>
      <c r="F1366" s="35">
        <v>3002702</v>
      </c>
      <c r="G1366" s="35" t="s">
        <v>440</v>
      </c>
      <c r="H1366" s="36" t="s">
        <v>2</v>
      </c>
      <c r="I1366" s="72"/>
      <c r="K1366">
        <v>1365</v>
      </c>
      <c r="L1366" s="12" t="str">
        <f t="shared" si="152"/>
        <v/>
      </c>
      <c r="M1366" s="12" t="str">
        <f t="shared" si="153"/>
        <v/>
      </c>
      <c r="N1366" s="74" t="str">
        <f t="shared" si="154"/>
        <v/>
      </c>
      <c r="O1366" t="str">
        <f t="shared" si="155"/>
        <v/>
      </c>
      <c r="P1366" s="12" t="str">
        <f t="shared" si="156"/>
        <v/>
      </c>
    </row>
    <row r="1367" spans="1:16" ht="15" customHeight="1" x14ac:dyDescent="0.2">
      <c r="A1367" s="73" t="str">
        <f t="shared" si="157"/>
        <v/>
      </c>
      <c r="B1367" s="72" t="str">
        <f t="shared" si="158"/>
        <v/>
      </c>
      <c r="C1367" s="36" t="s">
        <v>365</v>
      </c>
      <c r="D1367" s="36">
        <v>716</v>
      </c>
      <c r="E1367" s="68"/>
      <c r="F1367" s="35">
        <v>3002706</v>
      </c>
      <c r="G1367" s="35" t="s">
        <v>444</v>
      </c>
      <c r="H1367" s="36" t="s">
        <v>2</v>
      </c>
      <c r="I1367" s="72"/>
      <c r="K1367">
        <v>1366</v>
      </c>
      <c r="L1367" s="12" t="str">
        <f t="shared" si="152"/>
        <v/>
      </c>
      <c r="M1367" s="12" t="str">
        <f t="shared" si="153"/>
        <v/>
      </c>
      <c r="N1367" s="74" t="str">
        <f t="shared" si="154"/>
        <v/>
      </c>
      <c r="O1367" t="str">
        <f t="shared" si="155"/>
        <v/>
      </c>
      <c r="P1367" s="12" t="str">
        <f t="shared" si="156"/>
        <v/>
      </c>
    </row>
    <row r="1368" spans="1:16" ht="15" customHeight="1" x14ac:dyDescent="0.2">
      <c r="A1368" s="73" t="str">
        <f t="shared" si="157"/>
        <v/>
      </c>
      <c r="B1368" s="72" t="str">
        <f t="shared" si="158"/>
        <v/>
      </c>
      <c r="C1368" s="36" t="s">
        <v>365</v>
      </c>
      <c r="D1368" s="36">
        <v>716</v>
      </c>
      <c r="E1368" s="68"/>
      <c r="F1368" s="35">
        <v>3002696</v>
      </c>
      <c r="G1368" s="35" t="s">
        <v>434</v>
      </c>
      <c r="H1368" s="36" t="s">
        <v>1</v>
      </c>
      <c r="I1368" s="72"/>
      <c r="K1368">
        <v>1367</v>
      </c>
      <c r="L1368" s="12" t="str">
        <f t="shared" si="152"/>
        <v/>
      </c>
      <c r="M1368" s="12" t="str">
        <f t="shared" si="153"/>
        <v/>
      </c>
      <c r="N1368" s="74" t="str">
        <f t="shared" si="154"/>
        <v/>
      </c>
      <c r="O1368" t="str">
        <f t="shared" si="155"/>
        <v/>
      </c>
      <c r="P1368" s="12" t="str">
        <f t="shared" si="156"/>
        <v/>
      </c>
    </row>
    <row r="1369" spans="1:16" ht="15" customHeight="1" x14ac:dyDescent="0.2">
      <c r="A1369" s="73" t="str">
        <f t="shared" si="157"/>
        <v/>
      </c>
      <c r="B1369" s="72" t="str">
        <f t="shared" si="158"/>
        <v/>
      </c>
      <c r="C1369" s="36" t="s">
        <v>365</v>
      </c>
      <c r="D1369" s="36">
        <v>716</v>
      </c>
      <c r="E1369" s="68"/>
      <c r="F1369" s="35">
        <v>3002691</v>
      </c>
      <c r="G1369" s="35" t="s">
        <v>429</v>
      </c>
      <c r="H1369" s="36" t="s">
        <v>1</v>
      </c>
      <c r="I1369" s="72"/>
      <c r="K1369">
        <v>1368</v>
      </c>
      <c r="L1369" s="12" t="str">
        <f t="shared" si="152"/>
        <v/>
      </c>
      <c r="M1369" s="12" t="str">
        <f t="shared" si="153"/>
        <v/>
      </c>
      <c r="N1369" s="74" t="str">
        <f t="shared" si="154"/>
        <v/>
      </c>
      <c r="O1369" t="str">
        <f t="shared" si="155"/>
        <v/>
      </c>
      <c r="P1369" s="12" t="str">
        <f t="shared" si="156"/>
        <v/>
      </c>
    </row>
    <row r="1370" spans="1:16" ht="15" customHeight="1" x14ac:dyDescent="0.2">
      <c r="A1370" s="73" t="str">
        <f t="shared" si="157"/>
        <v/>
      </c>
      <c r="B1370" s="72" t="str">
        <f t="shared" si="158"/>
        <v/>
      </c>
      <c r="C1370" s="36" t="s">
        <v>365</v>
      </c>
      <c r="D1370" s="36">
        <v>716</v>
      </c>
      <c r="E1370" s="68"/>
      <c r="F1370" s="35">
        <v>3002703</v>
      </c>
      <c r="G1370" s="35" t="s">
        <v>441</v>
      </c>
      <c r="H1370" s="36" t="s">
        <v>2</v>
      </c>
      <c r="I1370" s="72"/>
      <c r="K1370">
        <v>1369</v>
      </c>
      <c r="L1370" s="12" t="str">
        <f t="shared" si="152"/>
        <v/>
      </c>
      <c r="M1370" s="12" t="str">
        <f t="shared" si="153"/>
        <v/>
      </c>
      <c r="N1370" s="74" t="str">
        <f t="shared" si="154"/>
        <v/>
      </c>
      <c r="O1370" t="str">
        <f t="shared" si="155"/>
        <v/>
      </c>
      <c r="P1370" s="12" t="str">
        <f t="shared" si="156"/>
        <v/>
      </c>
    </row>
    <row r="1371" spans="1:16" ht="15" customHeight="1" x14ac:dyDescent="0.2">
      <c r="A1371" s="73" t="str">
        <f t="shared" si="157"/>
        <v/>
      </c>
      <c r="B1371" s="72" t="str">
        <f t="shared" si="158"/>
        <v/>
      </c>
      <c r="C1371" s="36" t="s">
        <v>365</v>
      </c>
      <c r="D1371" s="36">
        <v>716</v>
      </c>
      <c r="E1371" s="68"/>
      <c r="F1371" s="35">
        <v>3002707</v>
      </c>
      <c r="G1371" s="35" t="s">
        <v>445</v>
      </c>
      <c r="H1371" s="36" t="s">
        <v>2</v>
      </c>
      <c r="I1371" s="72"/>
      <c r="K1371">
        <v>1370</v>
      </c>
      <c r="L1371" s="12" t="str">
        <f t="shared" si="152"/>
        <v/>
      </c>
      <c r="M1371" s="12" t="str">
        <f t="shared" si="153"/>
        <v/>
      </c>
      <c r="N1371" s="74" t="str">
        <f t="shared" si="154"/>
        <v/>
      </c>
      <c r="O1371" t="str">
        <f t="shared" si="155"/>
        <v/>
      </c>
      <c r="P1371" s="12" t="str">
        <f t="shared" si="156"/>
        <v/>
      </c>
    </row>
    <row r="1372" spans="1:16" ht="15" customHeight="1" x14ac:dyDescent="0.2">
      <c r="A1372" s="73" t="str">
        <f t="shared" si="157"/>
        <v/>
      </c>
      <c r="B1372" s="72" t="str">
        <f t="shared" si="158"/>
        <v/>
      </c>
      <c r="C1372" s="36" t="s">
        <v>365</v>
      </c>
      <c r="D1372" s="36">
        <v>716</v>
      </c>
      <c r="E1372" s="68"/>
      <c r="F1372" s="35">
        <v>3002697</v>
      </c>
      <c r="G1372" s="35" t="s">
        <v>435</v>
      </c>
      <c r="H1372" s="36" t="s">
        <v>1</v>
      </c>
      <c r="I1372" s="72"/>
      <c r="K1372">
        <v>1371</v>
      </c>
      <c r="L1372" s="12" t="str">
        <f t="shared" si="152"/>
        <v/>
      </c>
      <c r="M1372" s="12" t="str">
        <f t="shared" si="153"/>
        <v/>
      </c>
      <c r="N1372" s="74" t="str">
        <f t="shared" si="154"/>
        <v/>
      </c>
      <c r="O1372" t="str">
        <f t="shared" si="155"/>
        <v/>
      </c>
      <c r="P1372" s="12" t="str">
        <f t="shared" si="156"/>
        <v/>
      </c>
    </row>
    <row r="1373" spans="1:16" ht="15" customHeight="1" x14ac:dyDescent="0.2">
      <c r="A1373" s="73" t="str">
        <f t="shared" si="157"/>
        <v/>
      </c>
      <c r="B1373" s="72" t="str">
        <f t="shared" si="158"/>
        <v/>
      </c>
      <c r="C1373" s="36" t="s">
        <v>365</v>
      </c>
      <c r="D1373" s="36">
        <v>716</v>
      </c>
      <c r="E1373" s="68"/>
      <c r="F1373" s="35">
        <v>3002692</v>
      </c>
      <c r="G1373" s="35" t="s">
        <v>430</v>
      </c>
      <c r="H1373" s="36" t="s">
        <v>1</v>
      </c>
      <c r="I1373" s="72"/>
      <c r="K1373">
        <v>1372</v>
      </c>
      <c r="L1373" s="12" t="str">
        <f t="shared" si="152"/>
        <v/>
      </c>
      <c r="M1373" s="12" t="str">
        <f t="shared" si="153"/>
        <v/>
      </c>
      <c r="N1373" s="74" t="str">
        <f t="shared" si="154"/>
        <v/>
      </c>
      <c r="O1373" t="str">
        <f t="shared" si="155"/>
        <v/>
      </c>
      <c r="P1373" s="12" t="str">
        <f t="shared" si="156"/>
        <v/>
      </c>
    </row>
    <row r="1374" spans="1:16" ht="15" customHeight="1" x14ac:dyDescent="0.2">
      <c r="A1374" s="73" t="str">
        <f t="shared" si="157"/>
        <v/>
      </c>
      <c r="B1374" s="72" t="str">
        <f t="shared" si="158"/>
        <v/>
      </c>
      <c r="C1374" s="36" t="s">
        <v>365</v>
      </c>
      <c r="D1374" s="36">
        <v>716</v>
      </c>
      <c r="E1374" s="68"/>
      <c r="F1374" s="35">
        <v>3002704</v>
      </c>
      <c r="G1374" s="35" t="s">
        <v>442</v>
      </c>
      <c r="H1374" s="36" t="s">
        <v>2</v>
      </c>
      <c r="I1374" s="72"/>
      <c r="K1374">
        <v>1373</v>
      </c>
      <c r="L1374" s="12" t="str">
        <f t="shared" si="152"/>
        <v/>
      </c>
      <c r="M1374" s="12" t="str">
        <f t="shared" si="153"/>
        <v/>
      </c>
      <c r="N1374" s="74" t="str">
        <f t="shared" si="154"/>
        <v/>
      </c>
      <c r="O1374" t="str">
        <f t="shared" si="155"/>
        <v/>
      </c>
      <c r="P1374" s="12" t="str">
        <f t="shared" si="156"/>
        <v/>
      </c>
    </row>
    <row r="1375" spans="1:16" ht="15" customHeight="1" x14ac:dyDescent="0.2">
      <c r="A1375" s="73" t="str">
        <f t="shared" si="157"/>
        <v/>
      </c>
      <c r="B1375" s="72" t="str">
        <f t="shared" si="158"/>
        <v/>
      </c>
      <c r="C1375" s="36" t="s">
        <v>365</v>
      </c>
      <c r="D1375" s="36">
        <v>716</v>
      </c>
      <c r="E1375" s="68"/>
      <c r="F1375" s="35">
        <v>3002708</v>
      </c>
      <c r="G1375" s="35" t="s">
        <v>446</v>
      </c>
      <c r="H1375" s="36" t="s">
        <v>2</v>
      </c>
      <c r="I1375" s="72"/>
      <c r="K1375">
        <v>1374</v>
      </c>
      <c r="L1375" s="12" t="str">
        <f t="shared" si="152"/>
        <v/>
      </c>
      <c r="M1375" s="12" t="str">
        <f t="shared" si="153"/>
        <v/>
      </c>
      <c r="N1375" s="74" t="str">
        <f t="shared" si="154"/>
        <v/>
      </c>
      <c r="O1375" t="str">
        <f t="shared" si="155"/>
        <v/>
      </c>
      <c r="P1375" s="12" t="str">
        <f t="shared" si="156"/>
        <v/>
      </c>
    </row>
    <row r="1376" spans="1:16" ht="15" customHeight="1" x14ac:dyDescent="0.2">
      <c r="A1376" s="73" t="str">
        <f t="shared" si="157"/>
        <v/>
      </c>
      <c r="B1376" s="72" t="str">
        <f t="shared" si="158"/>
        <v/>
      </c>
      <c r="C1376" s="36" t="s">
        <v>365</v>
      </c>
      <c r="D1376" s="36">
        <v>716</v>
      </c>
      <c r="E1376" s="68"/>
      <c r="F1376" s="35">
        <v>3002698</v>
      </c>
      <c r="G1376" s="35" t="s">
        <v>436</v>
      </c>
      <c r="H1376" s="36" t="s">
        <v>1</v>
      </c>
      <c r="I1376" s="72"/>
      <c r="K1376">
        <v>1375</v>
      </c>
      <c r="L1376" s="12" t="str">
        <f t="shared" si="152"/>
        <v/>
      </c>
      <c r="M1376" s="12" t="str">
        <f t="shared" si="153"/>
        <v/>
      </c>
      <c r="N1376" s="74" t="str">
        <f t="shared" si="154"/>
        <v/>
      </c>
      <c r="O1376" t="str">
        <f t="shared" si="155"/>
        <v/>
      </c>
      <c r="P1376" s="12" t="str">
        <f t="shared" si="156"/>
        <v/>
      </c>
    </row>
    <row r="1377" spans="1:16" ht="15" customHeight="1" x14ac:dyDescent="0.2">
      <c r="A1377" s="73" t="str">
        <f t="shared" si="157"/>
        <v/>
      </c>
      <c r="B1377" s="72" t="str">
        <f t="shared" si="158"/>
        <v/>
      </c>
      <c r="C1377" s="36" t="s">
        <v>365</v>
      </c>
      <c r="D1377" s="36">
        <v>716</v>
      </c>
      <c r="E1377" s="68"/>
      <c r="F1377" s="35">
        <v>3002693</v>
      </c>
      <c r="G1377" s="35" t="s">
        <v>431</v>
      </c>
      <c r="H1377" s="36" t="s">
        <v>1</v>
      </c>
      <c r="I1377" s="72"/>
      <c r="K1377">
        <v>1376</v>
      </c>
      <c r="L1377" s="12" t="str">
        <f t="shared" si="152"/>
        <v/>
      </c>
      <c r="M1377" s="12" t="str">
        <f t="shared" si="153"/>
        <v/>
      </c>
      <c r="N1377" s="74" t="str">
        <f t="shared" si="154"/>
        <v/>
      </c>
      <c r="O1377" t="str">
        <f t="shared" si="155"/>
        <v/>
      </c>
      <c r="P1377" s="12" t="str">
        <f t="shared" si="156"/>
        <v/>
      </c>
    </row>
    <row r="1378" spans="1:16" ht="15" customHeight="1" x14ac:dyDescent="0.2">
      <c r="A1378" s="73" t="str">
        <f t="shared" si="157"/>
        <v/>
      </c>
      <c r="B1378" s="72" t="str">
        <f t="shared" si="158"/>
        <v/>
      </c>
      <c r="C1378" s="36" t="s">
        <v>365</v>
      </c>
      <c r="D1378" s="36">
        <v>716</v>
      </c>
      <c r="E1378" s="68"/>
      <c r="F1378" s="35">
        <v>3002705</v>
      </c>
      <c r="G1378" s="35" t="s">
        <v>443</v>
      </c>
      <c r="H1378" s="36" t="s">
        <v>2</v>
      </c>
      <c r="I1378" s="72"/>
      <c r="K1378">
        <v>1377</v>
      </c>
      <c r="L1378" s="12" t="str">
        <f t="shared" si="152"/>
        <v/>
      </c>
      <c r="M1378" s="12" t="str">
        <f t="shared" si="153"/>
        <v/>
      </c>
      <c r="N1378" s="74" t="str">
        <f t="shared" si="154"/>
        <v/>
      </c>
      <c r="O1378" t="str">
        <f t="shared" si="155"/>
        <v/>
      </c>
      <c r="P1378" s="12" t="str">
        <f t="shared" si="156"/>
        <v/>
      </c>
    </row>
    <row r="1379" spans="1:16" ht="15" customHeight="1" x14ac:dyDescent="0.2">
      <c r="A1379" s="73" t="str">
        <f t="shared" si="157"/>
        <v/>
      </c>
      <c r="B1379" s="72" t="str">
        <f t="shared" si="158"/>
        <v/>
      </c>
      <c r="C1379" s="36" t="s">
        <v>365</v>
      </c>
      <c r="D1379" s="36">
        <v>716</v>
      </c>
      <c r="E1379" s="68"/>
      <c r="F1379" s="35">
        <v>3002709</v>
      </c>
      <c r="G1379" s="35" t="s">
        <v>447</v>
      </c>
      <c r="H1379" s="36" t="s">
        <v>2</v>
      </c>
      <c r="I1379" s="72"/>
      <c r="K1379">
        <v>1378</v>
      </c>
      <c r="L1379" s="12" t="str">
        <f t="shared" si="152"/>
        <v/>
      </c>
      <c r="M1379" s="12" t="str">
        <f t="shared" si="153"/>
        <v/>
      </c>
      <c r="N1379" s="74" t="str">
        <f t="shared" si="154"/>
        <v/>
      </c>
      <c r="O1379" t="str">
        <f t="shared" si="155"/>
        <v/>
      </c>
      <c r="P1379" s="12" t="str">
        <f t="shared" si="156"/>
        <v/>
      </c>
    </row>
    <row r="1380" spans="1:16" ht="15" customHeight="1" x14ac:dyDescent="0.2">
      <c r="A1380" s="73" t="str">
        <f t="shared" si="157"/>
        <v/>
      </c>
      <c r="B1380" s="72" t="str">
        <f t="shared" si="158"/>
        <v/>
      </c>
      <c r="C1380" s="36" t="s">
        <v>365</v>
      </c>
      <c r="D1380" s="36">
        <v>716</v>
      </c>
      <c r="E1380" s="68"/>
      <c r="F1380" s="35">
        <v>3002699</v>
      </c>
      <c r="G1380" s="35" t="s">
        <v>437</v>
      </c>
      <c r="H1380" s="36" t="s">
        <v>1</v>
      </c>
      <c r="I1380" s="72"/>
      <c r="K1380">
        <v>1379</v>
      </c>
      <c r="L1380" s="12" t="str">
        <f t="shared" si="152"/>
        <v/>
      </c>
      <c r="M1380" s="12" t="str">
        <f t="shared" si="153"/>
        <v/>
      </c>
      <c r="N1380" s="74" t="str">
        <f t="shared" si="154"/>
        <v/>
      </c>
      <c r="O1380" t="str">
        <f t="shared" si="155"/>
        <v/>
      </c>
      <c r="P1380" s="12" t="str">
        <f t="shared" si="156"/>
        <v/>
      </c>
    </row>
    <row r="1381" spans="1:16" ht="15" customHeight="1" x14ac:dyDescent="0.2">
      <c r="A1381" s="73" t="str">
        <f t="shared" si="157"/>
        <v/>
      </c>
      <c r="B1381" s="72" t="str">
        <f t="shared" si="158"/>
        <v/>
      </c>
      <c r="C1381" s="36" t="s">
        <v>365</v>
      </c>
      <c r="D1381" s="36">
        <v>716</v>
      </c>
      <c r="E1381" s="68"/>
      <c r="F1381" s="35">
        <v>3002694</v>
      </c>
      <c r="G1381" s="35" t="s">
        <v>432</v>
      </c>
      <c r="H1381" s="36" t="s">
        <v>1</v>
      </c>
      <c r="I1381" s="72"/>
      <c r="K1381">
        <v>1380</v>
      </c>
      <c r="L1381" s="12" t="str">
        <f t="shared" si="152"/>
        <v/>
      </c>
      <c r="M1381" s="12" t="str">
        <f t="shared" si="153"/>
        <v/>
      </c>
      <c r="N1381" s="74" t="str">
        <f t="shared" si="154"/>
        <v/>
      </c>
      <c r="O1381" t="str">
        <f t="shared" si="155"/>
        <v/>
      </c>
      <c r="P1381" s="12" t="str">
        <f t="shared" si="156"/>
        <v/>
      </c>
    </row>
    <row r="1382" spans="1:16" ht="15" customHeight="1" x14ac:dyDescent="0.2">
      <c r="A1382" s="73" t="str">
        <f t="shared" si="157"/>
        <v/>
      </c>
      <c r="B1382" s="72" t="str">
        <f t="shared" si="158"/>
        <v/>
      </c>
      <c r="C1382" s="36" t="s">
        <v>365</v>
      </c>
      <c r="D1382" s="36">
        <v>716</v>
      </c>
      <c r="E1382" s="68"/>
      <c r="F1382" s="35">
        <v>3002700</v>
      </c>
      <c r="G1382" s="35" t="s">
        <v>438</v>
      </c>
      <c r="H1382" s="36" t="s">
        <v>1</v>
      </c>
      <c r="I1382" s="72"/>
      <c r="K1382">
        <v>1381</v>
      </c>
      <c r="L1382" s="12" t="str">
        <f t="shared" ref="L1382:L1445" si="159">IFERROR(VLOOKUP($K1382,$A$2:$H$1774,4,FALSE),"")</f>
        <v/>
      </c>
      <c r="M1382" s="12" t="str">
        <f t="shared" ref="M1382:M1445" si="160">IFERROR(VLOOKUP($K1382,$A$2:$H$1774,5,FALSE),"")</f>
        <v/>
      </c>
      <c r="N1382" s="74" t="str">
        <f t="shared" ref="N1382:N1445" si="161">IFERROR(VLOOKUP($K1382,$A$2:$H$1774,6,FALSE),"")</f>
        <v/>
      </c>
      <c r="O1382" t="str">
        <f t="shared" ref="O1382:O1445" si="162">IFERROR(VLOOKUP($K1382,$A$2:$H$1774,7,FALSE),"")</f>
        <v/>
      </c>
      <c r="P1382" s="12" t="str">
        <f t="shared" ref="P1382:P1445" si="163">IFERROR(VLOOKUP($K1382,$A$2:$H$1774,8,FALSE),"")</f>
        <v/>
      </c>
    </row>
    <row r="1383" spans="1:16" ht="15" customHeight="1" x14ac:dyDescent="0.2">
      <c r="A1383" s="73" t="str">
        <f t="shared" si="157"/>
        <v/>
      </c>
      <c r="B1383" s="72" t="str">
        <f t="shared" si="158"/>
        <v/>
      </c>
      <c r="C1383" s="36" t="s">
        <v>365</v>
      </c>
      <c r="D1383" s="36">
        <v>716</v>
      </c>
      <c r="E1383" s="68"/>
      <c r="F1383" s="35">
        <v>3002695</v>
      </c>
      <c r="G1383" s="35" t="s">
        <v>433</v>
      </c>
      <c r="H1383" s="36" t="s">
        <v>1</v>
      </c>
      <c r="I1383" s="72"/>
      <c r="K1383">
        <v>1382</v>
      </c>
      <c r="L1383" s="12" t="str">
        <f t="shared" si="159"/>
        <v/>
      </c>
      <c r="M1383" s="12" t="str">
        <f t="shared" si="160"/>
        <v/>
      </c>
      <c r="N1383" s="74" t="str">
        <f t="shared" si="161"/>
        <v/>
      </c>
      <c r="O1383" t="str">
        <f t="shared" si="162"/>
        <v/>
      </c>
      <c r="P1383" s="12" t="str">
        <f t="shared" si="163"/>
        <v/>
      </c>
    </row>
    <row r="1384" spans="1:16" ht="15" customHeight="1" x14ac:dyDescent="0.2">
      <c r="A1384" s="73" t="str">
        <f t="shared" si="157"/>
        <v/>
      </c>
      <c r="B1384" s="72" t="str">
        <f t="shared" si="158"/>
        <v/>
      </c>
      <c r="C1384" s="36" t="s">
        <v>365</v>
      </c>
      <c r="D1384" s="36">
        <v>716</v>
      </c>
      <c r="E1384" s="68"/>
      <c r="F1384" s="35">
        <v>3002701</v>
      </c>
      <c r="G1384" s="35" t="s">
        <v>439</v>
      </c>
      <c r="H1384" s="36" t="s">
        <v>1</v>
      </c>
      <c r="I1384" s="72"/>
      <c r="K1384">
        <v>1383</v>
      </c>
      <c r="L1384" s="12" t="str">
        <f t="shared" si="159"/>
        <v/>
      </c>
      <c r="M1384" s="12" t="str">
        <f t="shared" si="160"/>
        <v/>
      </c>
      <c r="N1384" s="74" t="str">
        <f t="shared" si="161"/>
        <v/>
      </c>
      <c r="O1384" t="str">
        <f t="shared" si="162"/>
        <v/>
      </c>
      <c r="P1384" s="12" t="str">
        <f t="shared" si="163"/>
        <v/>
      </c>
    </row>
    <row r="1385" spans="1:16" ht="15" customHeight="1" x14ac:dyDescent="0.2">
      <c r="A1385" s="73" t="str">
        <f t="shared" si="157"/>
        <v/>
      </c>
      <c r="B1385" s="72" t="str">
        <f t="shared" si="158"/>
        <v/>
      </c>
      <c r="C1385" s="36" t="s">
        <v>365</v>
      </c>
      <c r="D1385" s="36">
        <v>715</v>
      </c>
      <c r="E1385" s="68"/>
      <c r="F1385" s="35">
        <v>3004224</v>
      </c>
      <c r="G1385" s="35" t="s">
        <v>1414</v>
      </c>
      <c r="H1385" s="36" t="s">
        <v>576</v>
      </c>
      <c r="I1385" s="72"/>
      <c r="K1385">
        <v>1384</v>
      </c>
      <c r="L1385" s="12" t="str">
        <f t="shared" si="159"/>
        <v/>
      </c>
      <c r="M1385" s="12" t="str">
        <f t="shared" si="160"/>
        <v/>
      </c>
      <c r="N1385" s="74" t="str">
        <f t="shared" si="161"/>
        <v/>
      </c>
      <c r="O1385" t="str">
        <f t="shared" si="162"/>
        <v/>
      </c>
      <c r="P1385" s="12" t="str">
        <f t="shared" si="163"/>
        <v/>
      </c>
    </row>
    <row r="1386" spans="1:16" ht="15" customHeight="1" x14ac:dyDescent="0.2">
      <c r="A1386" s="73" t="str">
        <f t="shared" si="157"/>
        <v/>
      </c>
      <c r="B1386" s="72" t="str">
        <f t="shared" si="158"/>
        <v/>
      </c>
      <c r="C1386" s="36" t="s">
        <v>365</v>
      </c>
      <c r="D1386" s="36">
        <v>715</v>
      </c>
      <c r="E1386" s="68"/>
      <c r="F1386" s="35">
        <v>3004225</v>
      </c>
      <c r="G1386" s="35" t="s">
        <v>1414</v>
      </c>
      <c r="H1386" s="36" t="s">
        <v>1</v>
      </c>
      <c r="I1386" s="72"/>
      <c r="K1386">
        <v>1385</v>
      </c>
      <c r="L1386" s="12" t="str">
        <f t="shared" si="159"/>
        <v/>
      </c>
      <c r="M1386" s="12" t="str">
        <f t="shared" si="160"/>
        <v/>
      </c>
      <c r="N1386" s="74" t="str">
        <f t="shared" si="161"/>
        <v/>
      </c>
      <c r="O1386" t="str">
        <f t="shared" si="162"/>
        <v/>
      </c>
      <c r="P1386" s="12" t="str">
        <f t="shared" si="163"/>
        <v/>
      </c>
    </row>
    <row r="1387" spans="1:16" ht="15" customHeight="1" x14ac:dyDescent="0.2">
      <c r="A1387" s="73" t="str">
        <f t="shared" si="157"/>
        <v/>
      </c>
      <c r="B1387" s="72" t="str">
        <f t="shared" si="158"/>
        <v/>
      </c>
      <c r="C1387" s="36" t="s">
        <v>365</v>
      </c>
      <c r="D1387" s="36">
        <v>715</v>
      </c>
      <c r="E1387" s="68"/>
      <c r="F1387" s="35">
        <v>3004226</v>
      </c>
      <c r="G1387" s="35" t="s">
        <v>1414</v>
      </c>
      <c r="H1387" s="36" t="s">
        <v>0</v>
      </c>
      <c r="I1387" s="72"/>
      <c r="K1387">
        <v>1386</v>
      </c>
      <c r="L1387" s="12" t="str">
        <f t="shared" si="159"/>
        <v/>
      </c>
      <c r="M1387" s="12" t="str">
        <f t="shared" si="160"/>
        <v/>
      </c>
      <c r="N1387" s="74" t="str">
        <f t="shared" si="161"/>
        <v/>
      </c>
      <c r="O1387" t="str">
        <f t="shared" si="162"/>
        <v/>
      </c>
      <c r="P1387" s="12" t="str">
        <f t="shared" si="163"/>
        <v/>
      </c>
    </row>
    <row r="1388" spans="1:16" ht="15" customHeight="1" x14ac:dyDescent="0.2">
      <c r="A1388" s="73" t="str">
        <f t="shared" si="157"/>
        <v/>
      </c>
      <c r="B1388" s="72" t="str">
        <f t="shared" si="158"/>
        <v/>
      </c>
      <c r="C1388" s="36" t="s">
        <v>365</v>
      </c>
      <c r="D1388" s="36">
        <v>715</v>
      </c>
      <c r="E1388" s="68"/>
      <c r="F1388" s="35">
        <v>3004227</v>
      </c>
      <c r="G1388" s="35" t="s">
        <v>1415</v>
      </c>
      <c r="H1388" s="36" t="s">
        <v>2</v>
      </c>
      <c r="I1388" s="72"/>
      <c r="K1388">
        <v>1387</v>
      </c>
      <c r="L1388" s="12" t="str">
        <f t="shared" si="159"/>
        <v/>
      </c>
      <c r="M1388" s="12" t="str">
        <f t="shared" si="160"/>
        <v/>
      </c>
      <c r="N1388" s="74" t="str">
        <f t="shared" si="161"/>
        <v/>
      </c>
      <c r="O1388" t="str">
        <f t="shared" si="162"/>
        <v/>
      </c>
      <c r="P1388" s="12" t="str">
        <f t="shared" si="163"/>
        <v/>
      </c>
    </row>
    <row r="1389" spans="1:16" ht="15" customHeight="1" x14ac:dyDescent="0.2">
      <c r="A1389" s="73" t="str">
        <f t="shared" si="157"/>
        <v/>
      </c>
      <c r="B1389" s="72" t="str">
        <f t="shared" si="158"/>
        <v/>
      </c>
      <c r="C1389" s="36" t="s">
        <v>365</v>
      </c>
      <c r="D1389" s="36">
        <v>716</v>
      </c>
      <c r="E1389" s="68"/>
      <c r="F1389" s="35">
        <v>3002678</v>
      </c>
      <c r="G1389" s="35" t="s">
        <v>419</v>
      </c>
      <c r="H1389" s="36" t="s">
        <v>1</v>
      </c>
      <c r="I1389" s="72"/>
      <c r="K1389">
        <v>1388</v>
      </c>
      <c r="L1389" s="12" t="str">
        <f t="shared" si="159"/>
        <v/>
      </c>
      <c r="M1389" s="12" t="str">
        <f t="shared" si="160"/>
        <v/>
      </c>
      <c r="N1389" s="74" t="str">
        <f t="shared" si="161"/>
        <v/>
      </c>
      <c r="O1389" t="str">
        <f t="shared" si="162"/>
        <v/>
      </c>
      <c r="P1389" s="12" t="str">
        <f t="shared" si="163"/>
        <v/>
      </c>
    </row>
    <row r="1390" spans="1:16" ht="15" customHeight="1" x14ac:dyDescent="0.2">
      <c r="A1390" s="73" t="str">
        <f t="shared" si="157"/>
        <v/>
      </c>
      <c r="B1390" s="72" t="str">
        <f t="shared" si="158"/>
        <v/>
      </c>
      <c r="C1390" s="36" t="s">
        <v>365</v>
      </c>
      <c r="D1390" s="36">
        <v>716</v>
      </c>
      <c r="E1390" s="68"/>
      <c r="F1390" s="35">
        <v>3002682</v>
      </c>
      <c r="G1390" s="35" t="s">
        <v>44</v>
      </c>
      <c r="H1390" s="36" t="s">
        <v>1</v>
      </c>
      <c r="I1390" s="72"/>
      <c r="K1390">
        <v>1389</v>
      </c>
      <c r="L1390" s="12" t="str">
        <f t="shared" si="159"/>
        <v/>
      </c>
      <c r="M1390" s="12" t="str">
        <f t="shared" si="160"/>
        <v/>
      </c>
      <c r="N1390" s="74" t="str">
        <f t="shared" si="161"/>
        <v/>
      </c>
      <c r="O1390" t="str">
        <f t="shared" si="162"/>
        <v/>
      </c>
      <c r="P1390" s="12" t="str">
        <f t="shared" si="163"/>
        <v/>
      </c>
    </row>
    <row r="1391" spans="1:16" ht="15" customHeight="1" x14ac:dyDescent="0.2">
      <c r="A1391" s="73" t="str">
        <f t="shared" si="157"/>
        <v/>
      </c>
      <c r="B1391" s="72" t="str">
        <f t="shared" si="158"/>
        <v/>
      </c>
      <c r="C1391" s="36" t="s">
        <v>365</v>
      </c>
      <c r="D1391" s="36">
        <v>716</v>
      </c>
      <c r="E1391" s="68"/>
      <c r="F1391" s="35">
        <v>3002686</v>
      </c>
      <c r="G1391" s="35" t="s">
        <v>424</v>
      </c>
      <c r="H1391" s="36" t="s">
        <v>1</v>
      </c>
      <c r="I1391" s="72"/>
      <c r="K1391">
        <v>1390</v>
      </c>
      <c r="L1391" s="12" t="str">
        <f t="shared" si="159"/>
        <v/>
      </c>
      <c r="M1391" s="12" t="str">
        <f t="shared" si="160"/>
        <v/>
      </c>
      <c r="N1391" s="74" t="str">
        <f t="shared" si="161"/>
        <v/>
      </c>
      <c r="O1391" t="str">
        <f t="shared" si="162"/>
        <v/>
      </c>
      <c r="P1391" s="12" t="str">
        <f t="shared" si="163"/>
        <v/>
      </c>
    </row>
    <row r="1392" spans="1:16" ht="15" customHeight="1" x14ac:dyDescent="0.2">
      <c r="A1392" s="73" t="str">
        <f t="shared" si="157"/>
        <v/>
      </c>
      <c r="B1392" s="72" t="str">
        <f t="shared" si="158"/>
        <v/>
      </c>
      <c r="C1392" s="36" t="s">
        <v>365</v>
      </c>
      <c r="D1392" s="36">
        <v>716</v>
      </c>
      <c r="E1392" s="68"/>
      <c r="F1392" s="35">
        <v>3002679</v>
      </c>
      <c r="G1392" s="35" t="s">
        <v>35</v>
      </c>
      <c r="H1392" s="36" t="s">
        <v>1</v>
      </c>
      <c r="I1392" s="72"/>
      <c r="K1392">
        <v>1391</v>
      </c>
      <c r="L1392" s="12" t="str">
        <f t="shared" si="159"/>
        <v/>
      </c>
      <c r="M1392" s="12" t="str">
        <f t="shared" si="160"/>
        <v/>
      </c>
      <c r="N1392" s="74" t="str">
        <f t="shared" si="161"/>
        <v/>
      </c>
      <c r="O1392" t="str">
        <f t="shared" si="162"/>
        <v/>
      </c>
      <c r="P1392" s="12" t="str">
        <f t="shared" si="163"/>
        <v/>
      </c>
    </row>
    <row r="1393" spans="1:16" ht="15" customHeight="1" x14ac:dyDescent="0.2">
      <c r="A1393" s="73" t="str">
        <f t="shared" si="157"/>
        <v/>
      </c>
      <c r="B1393" s="72" t="str">
        <f t="shared" si="158"/>
        <v/>
      </c>
      <c r="C1393" s="36" t="s">
        <v>365</v>
      </c>
      <c r="D1393" s="36">
        <v>716</v>
      </c>
      <c r="E1393" s="68"/>
      <c r="F1393" s="35">
        <v>3002683</v>
      </c>
      <c r="G1393" s="35" t="s">
        <v>34</v>
      </c>
      <c r="H1393" s="36" t="s">
        <v>1</v>
      </c>
      <c r="I1393" s="72"/>
      <c r="K1393">
        <v>1392</v>
      </c>
      <c r="L1393" s="12" t="str">
        <f t="shared" si="159"/>
        <v/>
      </c>
      <c r="M1393" s="12" t="str">
        <f t="shared" si="160"/>
        <v/>
      </c>
      <c r="N1393" s="74" t="str">
        <f t="shared" si="161"/>
        <v/>
      </c>
      <c r="O1393" t="str">
        <f t="shared" si="162"/>
        <v/>
      </c>
      <c r="P1393" s="12" t="str">
        <f t="shared" si="163"/>
        <v/>
      </c>
    </row>
    <row r="1394" spans="1:16" ht="15" customHeight="1" x14ac:dyDescent="0.2">
      <c r="A1394" s="73" t="str">
        <f t="shared" si="157"/>
        <v/>
      </c>
      <c r="B1394" s="72" t="str">
        <f t="shared" si="158"/>
        <v/>
      </c>
      <c r="C1394" s="36" t="s">
        <v>365</v>
      </c>
      <c r="D1394" s="36">
        <v>716</v>
      </c>
      <c r="E1394" s="68"/>
      <c r="F1394" s="35">
        <v>3002687</v>
      </c>
      <c r="G1394" s="35" t="s">
        <v>425</v>
      </c>
      <c r="H1394" s="36" t="s">
        <v>1</v>
      </c>
      <c r="I1394" s="72"/>
      <c r="K1394">
        <v>1393</v>
      </c>
      <c r="L1394" s="12" t="str">
        <f t="shared" si="159"/>
        <v/>
      </c>
      <c r="M1394" s="12" t="str">
        <f t="shared" si="160"/>
        <v/>
      </c>
      <c r="N1394" s="74" t="str">
        <f t="shared" si="161"/>
        <v/>
      </c>
      <c r="O1394" t="str">
        <f t="shared" si="162"/>
        <v/>
      </c>
      <c r="P1394" s="12" t="str">
        <f t="shared" si="163"/>
        <v/>
      </c>
    </row>
    <row r="1395" spans="1:16" ht="15" customHeight="1" x14ac:dyDescent="0.2">
      <c r="A1395" s="73" t="str">
        <f t="shared" si="157"/>
        <v/>
      </c>
      <c r="B1395" s="72" t="str">
        <f t="shared" si="158"/>
        <v/>
      </c>
      <c r="C1395" s="36" t="s">
        <v>365</v>
      </c>
      <c r="D1395" s="36">
        <v>716</v>
      </c>
      <c r="E1395" s="68"/>
      <c r="F1395" s="35">
        <v>3002680</v>
      </c>
      <c r="G1395" s="35" t="s">
        <v>420</v>
      </c>
      <c r="H1395" s="36" t="s">
        <v>1</v>
      </c>
      <c r="I1395" s="72"/>
      <c r="K1395">
        <v>1394</v>
      </c>
      <c r="L1395" s="12" t="str">
        <f t="shared" si="159"/>
        <v/>
      </c>
      <c r="M1395" s="12" t="str">
        <f t="shared" si="160"/>
        <v/>
      </c>
      <c r="N1395" s="74" t="str">
        <f t="shared" si="161"/>
        <v/>
      </c>
      <c r="O1395" t="str">
        <f t="shared" si="162"/>
        <v/>
      </c>
      <c r="P1395" s="12" t="str">
        <f t="shared" si="163"/>
        <v/>
      </c>
    </row>
    <row r="1396" spans="1:16" ht="15" customHeight="1" x14ac:dyDescent="0.2">
      <c r="A1396" s="73" t="str">
        <f t="shared" si="157"/>
        <v/>
      </c>
      <c r="B1396" s="72" t="str">
        <f t="shared" si="158"/>
        <v/>
      </c>
      <c r="C1396" s="36" t="s">
        <v>365</v>
      </c>
      <c r="D1396" s="36">
        <v>716</v>
      </c>
      <c r="E1396" s="68"/>
      <c r="F1396" s="35">
        <v>3002684</v>
      </c>
      <c r="G1396" s="35" t="s">
        <v>422</v>
      </c>
      <c r="H1396" s="36" t="s">
        <v>1</v>
      </c>
      <c r="I1396" s="72"/>
      <c r="K1396">
        <v>1395</v>
      </c>
      <c r="L1396" s="12" t="str">
        <f t="shared" si="159"/>
        <v/>
      </c>
      <c r="M1396" s="12" t="str">
        <f t="shared" si="160"/>
        <v/>
      </c>
      <c r="N1396" s="74" t="str">
        <f t="shared" si="161"/>
        <v/>
      </c>
      <c r="O1396" t="str">
        <f t="shared" si="162"/>
        <v/>
      </c>
      <c r="P1396" s="12" t="str">
        <f t="shared" si="163"/>
        <v/>
      </c>
    </row>
    <row r="1397" spans="1:16" ht="15" customHeight="1" x14ac:dyDescent="0.2">
      <c r="A1397" s="73" t="str">
        <f t="shared" si="157"/>
        <v/>
      </c>
      <c r="B1397" s="72" t="str">
        <f t="shared" si="158"/>
        <v/>
      </c>
      <c r="C1397" s="36" t="s">
        <v>365</v>
      </c>
      <c r="D1397" s="36">
        <v>716</v>
      </c>
      <c r="E1397" s="68"/>
      <c r="F1397" s="35">
        <v>3002688</v>
      </c>
      <c r="G1397" s="35" t="s">
        <v>426</v>
      </c>
      <c r="H1397" s="36" t="s">
        <v>1</v>
      </c>
      <c r="I1397" s="72"/>
      <c r="K1397">
        <v>1396</v>
      </c>
      <c r="L1397" s="12" t="str">
        <f t="shared" si="159"/>
        <v/>
      </c>
      <c r="M1397" s="12" t="str">
        <f t="shared" si="160"/>
        <v/>
      </c>
      <c r="N1397" s="74" t="str">
        <f t="shared" si="161"/>
        <v/>
      </c>
      <c r="O1397" t="str">
        <f t="shared" si="162"/>
        <v/>
      </c>
      <c r="P1397" s="12" t="str">
        <f t="shared" si="163"/>
        <v/>
      </c>
    </row>
    <row r="1398" spans="1:16" ht="15" customHeight="1" x14ac:dyDescent="0.2">
      <c r="A1398" s="73" t="str">
        <f t="shared" si="157"/>
        <v/>
      </c>
      <c r="B1398" s="72" t="str">
        <f t="shared" si="158"/>
        <v/>
      </c>
      <c r="C1398" s="36" t="s">
        <v>365</v>
      </c>
      <c r="D1398" s="36">
        <v>716</v>
      </c>
      <c r="E1398" s="68"/>
      <c r="F1398" s="35">
        <v>3002681</v>
      </c>
      <c r="G1398" s="35" t="s">
        <v>421</v>
      </c>
      <c r="H1398" s="36" t="s">
        <v>1</v>
      </c>
      <c r="I1398" s="72"/>
      <c r="K1398">
        <v>1397</v>
      </c>
      <c r="L1398" s="12" t="str">
        <f t="shared" si="159"/>
        <v/>
      </c>
      <c r="M1398" s="12" t="str">
        <f t="shared" si="160"/>
        <v/>
      </c>
      <c r="N1398" s="74" t="str">
        <f t="shared" si="161"/>
        <v/>
      </c>
      <c r="O1398" t="str">
        <f t="shared" si="162"/>
        <v/>
      </c>
      <c r="P1398" s="12" t="str">
        <f t="shared" si="163"/>
        <v/>
      </c>
    </row>
    <row r="1399" spans="1:16" ht="15" customHeight="1" x14ac:dyDescent="0.2">
      <c r="A1399" s="73" t="str">
        <f t="shared" si="157"/>
        <v/>
      </c>
      <c r="B1399" s="72" t="str">
        <f t="shared" si="158"/>
        <v/>
      </c>
      <c r="C1399" s="36" t="s">
        <v>365</v>
      </c>
      <c r="D1399" s="36">
        <v>716</v>
      </c>
      <c r="E1399" s="68"/>
      <c r="F1399" s="35">
        <v>3002685</v>
      </c>
      <c r="G1399" s="35" t="s">
        <v>423</v>
      </c>
      <c r="H1399" s="36" t="s">
        <v>1</v>
      </c>
      <c r="I1399" s="72"/>
      <c r="K1399">
        <v>1398</v>
      </c>
      <c r="L1399" s="12" t="str">
        <f t="shared" si="159"/>
        <v/>
      </c>
      <c r="M1399" s="12" t="str">
        <f t="shared" si="160"/>
        <v/>
      </c>
      <c r="N1399" s="74" t="str">
        <f t="shared" si="161"/>
        <v/>
      </c>
      <c r="O1399" t="str">
        <f t="shared" si="162"/>
        <v/>
      </c>
      <c r="P1399" s="12" t="str">
        <f t="shared" si="163"/>
        <v/>
      </c>
    </row>
    <row r="1400" spans="1:16" ht="15" customHeight="1" x14ac:dyDescent="0.2">
      <c r="A1400" s="73" t="str">
        <f t="shared" si="157"/>
        <v/>
      </c>
      <c r="B1400" s="72" t="str">
        <f t="shared" si="158"/>
        <v/>
      </c>
      <c r="C1400" s="36" t="s">
        <v>365</v>
      </c>
      <c r="D1400" s="36">
        <v>716</v>
      </c>
      <c r="E1400" s="68"/>
      <c r="F1400" s="35">
        <v>3002689</v>
      </c>
      <c r="G1400" s="35" t="s">
        <v>427</v>
      </c>
      <c r="H1400" s="36" t="s">
        <v>1</v>
      </c>
      <c r="I1400" s="72"/>
      <c r="K1400">
        <v>1399</v>
      </c>
      <c r="L1400" s="12" t="str">
        <f t="shared" si="159"/>
        <v/>
      </c>
      <c r="M1400" s="12" t="str">
        <f t="shared" si="160"/>
        <v/>
      </c>
      <c r="N1400" s="74" t="str">
        <f t="shared" si="161"/>
        <v/>
      </c>
      <c r="O1400" t="str">
        <f t="shared" si="162"/>
        <v/>
      </c>
      <c r="P1400" s="12" t="str">
        <f t="shared" si="163"/>
        <v/>
      </c>
    </row>
    <row r="1401" spans="1:16" ht="15" customHeight="1" x14ac:dyDescent="0.2">
      <c r="A1401" s="73" t="str">
        <f t="shared" si="157"/>
        <v/>
      </c>
      <c r="B1401" s="72" t="str">
        <f t="shared" si="158"/>
        <v/>
      </c>
      <c r="C1401" s="36" t="s">
        <v>365</v>
      </c>
      <c r="D1401" s="36">
        <v>715</v>
      </c>
      <c r="E1401" s="68"/>
      <c r="F1401" s="35">
        <v>3002975</v>
      </c>
      <c r="G1401" s="35" t="s">
        <v>606</v>
      </c>
      <c r="H1401" s="36" t="s">
        <v>1</v>
      </c>
      <c r="I1401" s="72"/>
      <c r="K1401">
        <v>1400</v>
      </c>
      <c r="L1401" s="12" t="str">
        <f t="shared" si="159"/>
        <v/>
      </c>
      <c r="M1401" s="12" t="str">
        <f t="shared" si="160"/>
        <v/>
      </c>
      <c r="N1401" s="74" t="str">
        <f t="shared" si="161"/>
        <v/>
      </c>
      <c r="O1401" t="str">
        <f t="shared" si="162"/>
        <v/>
      </c>
      <c r="P1401" s="12" t="str">
        <f t="shared" si="163"/>
        <v/>
      </c>
    </row>
    <row r="1402" spans="1:16" ht="15" customHeight="1" x14ac:dyDescent="0.2">
      <c r="A1402" s="73" t="str">
        <f t="shared" si="157"/>
        <v/>
      </c>
      <c r="B1402" s="72" t="str">
        <f t="shared" si="158"/>
        <v/>
      </c>
      <c r="C1402" s="36" t="s">
        <v>365</v>
      </c>
      <c r="D1402" s="36">
        <v>715</v>
      </c>
      <c r="E1402" s="68"/>
      <c r="F1402" s="35">
        <v>3002977</v>
      </c>
      <c r="G1402" s="35" t="s">
        <v>606</v>
      </c>
      <c r="H1402" s="36" t="s">
        <v>2</v>
      </c>
      <c r="I1402" s="72"/>
      <c r="K1402">
        <v>1401</v>
      </c>
      <c r="L1402" s="12" t="str">
        <f t="shared" si="159"/>
        <v/>
      </c>
      <c r="M1402" s="12" t="str">
        <f t="shared" si="160"/>
        <v/>
      </c>
      <c r="N1402" s="74" t="str">
        <f t="shared" si="161"/>
        <v/>
      </c>
      <c r="O1402" t="str">
        <f t="shared" si="162"/>
        <v/>
      </c>
      <c r="P1402" s="12" t="str">
        <f t="shared" si="163"/>
        <v/>
      </c>
    </row>
    <row r="1403" spans="1:16" ht="15" customHeight="1" x14ac:dyDescent="0.2">
      <c r="A1403" s="73" t="str">
        <f t="shared" si="157"/>
        <v/>
      </c>
      <c r="B1403" s="72" t="str">
        <f t="shared" si="158"/>
        <v/>
      </c>
      <c r="C1403" s="36" t="s">
        <v>365</v>
      </c>
      <c r="D1403" s="36">
        <v>715</v>
      </c>
      <c r="E1403" s="68"/>
      <c r="F1403" s="35">
        <v>3002978</v>
      </c>
      <c r="G1403" s="35" t="s">
        <v>606</v>
      </c>
      <c r="H1403" s="36" t="s">
        <v>0</v>
      </c>
      <c r="I1403" s="72"/>
      <c r="K1403">
        <v>1402</v>
      </c>
      <c r="L1403" s="12" t="str">
        <f t="shared" si="159"/>
        <v/>
      </c>
      <c r="M1403" s="12" t="str">
        <f t="shared" si="160"/>
        <v/>
      </c>
      <c r="N1403" s="74" t="str">
        <f t="shared" si="161"/>
        <v/>
      </c>
      <c r="O1403" t="str">
        <f t="shared" si="162"/>
        <v/>
      </c>
      <c r="P1403" s="12" t="str">
        <f t="shared" si="163"/>
        <v/>
      </c>
    </row>
    <row r="1404" spans="1:16" ht="15" customHeight="1" x14ac:dyDescent="0.2">
      <c r="A1404" s="73" t="str">
        <f t="shared" si="157"/>
        <v/>
      </c>
      <c r="B1404" s="72" t="str">
        <f t="shared" si="158"/>
        <v/>
      </c>
      <c r="C1404" s="36" t="s">
        <v>365</v>
      </c>
      <c r="D1404" s="36">
        <v>715</v>
      </c>
      <c r="E1404" s="68" t="s">
        <v>1460</v>
      </c>
      <c r="F1404" s="35">
        <v>3002989</v>
      </c>
      <c r="G1404" s="71" t="s">
        <v>617</v>
      </c>
      <c r="H1404" s="36" t="s">
        <v>2</v>
      </c>
      <c r="I1404" s="72"/>
      <c r="K1404">
        <v>1403</v>
      </c>
      <c r="L1404" s="12" t="str">
        <f t="shared" si="159"/>
        <v/>
      </c>
      <c r="M1404" s="12" t="str">
        <f t="shared" si="160"/>
        <v/>
      </c>
      <c r="N1404" s="74" t="str">
        <f t="shared" si="161"/>
        <v/>
      </c>
      <c r="O1404" t="str">
        <f t="shared" si="162"/>
        <v/>
      </c>
      <c r="P1404" s="12" t="str">
        <f t="shared" si="163"/>
        <v/>
      </c>
    </row>
    <row r="1405" spans="1:16" ht="15" customHeight="1" x14ac:dyDescent="0.2">
      <c r="A1405" s="73" t="str">
        <f t="shared" si="157"/>
        <v/>
      </c>
      <c r="B1405" s="72" t="str">
        <f t="shared" si="158"/>
        <v/>
      </c>
      <c r="C1405" s="36" t="s">
        <v>365</v>
      </c>
      <c r="D1405" s="36">
        <v>715</v>
      </c>
      <c r="E1405" s="68"/>
      <c r="F1405" s="35">
        <v>3004218</v>
      </c>
      <c r="G1405" s="35" t="s">
        <v>1412</v>
      </c>
      <c r="H1405" s="36" t="s">
        <v>576</v>
      </c>
      <c r="I1405" s="72"/>
      <c r="K1405">
        <v>1404</v>
      </c>
      <c r="L1405" s="12" t="str">
        <f t="shared" si="159"/>
        <v/>
      </c>
      <c r="M1405" s="12" t="str">
        <f t="shared" si="160"/>
        <v/>
      </c>
      <c r="N1405" s="74" t="str">
        <f t="shared" si="161"/>
        <v/>
      </c>
      <c r="O1405" t="str">
        <f t="shared" si="162"/>
        <v/>
      </c>
      <c r="P1405" s="12" t="str">
        <f t="shared" si="163"/>
        <v/>
      </c>
    </row>
    <row r="1406" spans="1:16" ht="15" customHeight="1" x14ac:dyDescent="0.2">
      <c r="A1406" s="73" t="str">
        <f t="shared" si="157"/>
        <v/>
      </c>
      <c r="B1406" s="72" t="str">
        <f t="shared" si="158"/>
        <v/>
      </c>
      <c r="C1406" s="36" t="s">
        <v>365</v>
      </c>
      <c r="D1406" s="36">
        <v>715</v>
      </c>
      <c r="E1406" s="68"/>
      <c r="F1406" s="35">
        <v>3004219</v>
      </c>
      <c r="G1406" s="35" t="s">
        <v>1412</v>
      </c>
      <c r="H1406" s="36" t="s">
        <v>1</v>
      </c>
      <c r="I1406" s="72"/>
      <c r="K1406">
        <v>1405</v>
      </c>
      <c r="L1406" s="12" t="str">
        <f t="shared" si="159"/>
        <v/>
      </c>
      <c r="M1406" s="12" t="str">
        <f t="shared" si="160"/>
        <v/>
      </c>
      <c r="N1406" s="74" t="str">
        <f t="shared" si="161"/>
        <v/>
      </c>
      <c r="O1406" t="str">
        <f t="shared" si="162"/>
        <v/>
      </c>
      <c r="P1406" s="12" t="str">
        <f t="shared" si="163"/>
        <v/>
      </c>
    </row>
    <row r="1407" spans="1:16" ht="15" customHeight="1" x14ac:dyDescent="0.2">
      <c r="A1407" s="73" t="str">
        <f t="shared" si="157"/>
        <v/>
      </c>
      <c r="B1407" s="72" t="str">
        <f t="shared" si="158"/>
        <v/>
      </c>
      <c r="C1407" s="36" t="s">
        <v>365</v>
      </c>
      <c r="D1407" s="36">
        <v>715</v>
      </c>
      <c r="E1407" s="68"/>
      <c r="F1407" s="35">
        <v>3004220</v>
      </c>
      <c r="G1407" s="35" t="s">
        <v>1412</v>
      </c>
      <c r="H1407" s="36" t="s">
        <v>0</v>
      </c>
      <c r="I1407" s="72"/>
      <c r="K1407">
        <v>1406</v>
      </c>
      <c r="L1407" s="12" t="str">
        <f t="shared" si="159"/>
        <v/>
      </c>
      <c r="M1407" s="12" t="str">
        <f t="shared" si="160"/>
        <v/>
      </c>
      <c r="N1407" s="74" t="str">
        <f t="shared" si="161"/>
        <v/>
      </c>
      <c r="O1407" t="str">
        <f t="shared" si="162"/>
        <v/>
      </c>
      <c r="P1407" s="12" t="str">
        <f t="shared" si="163"/>
        <v/>
      </c>
    </row>
    <row r="1408" spans="1:16" ht="15" customHeight="1" x14ac:dyDescent="0.2">
      <c r="A1408" s="73" t="str">
        <f t="shared" si="157"/>
        <v/>
      </c>
      <c r="B1408" s="72" t="str">
        <f t="shared" si="158"/>
        <v/>
      </c>
      <c r="C1408" s="36" t="s">
        <v>365</v>
      </c>
      <c r="D1408" s="36">
        <v>715</v>
      </c>
      <c r="E1408" s="68"/>
      <c r="F1408" s="35">
        <v>3004221</v>
      </c>
      <c r="G1408" s="35" t="s">
        <v>1413</v>
      </c>
      <c r="H1408" s="36" t="s">
        <v>576</v>
      </c>
      <c r="I1408" s="72"/>
      <c r="K1408">
        <v>1407</v>
      </c>
      <c r="L1408" s="12" t="str">
        <f t="shared" si="159"/>
        <v/>
      </c>
      <c r="M1408" s="12" t="str">
        <f t="shared" si="160"/>
        <v/>
      </c>
      <c r="N1408" s="74" t="str">
        <f t="shared" si="161"/>
        <v/>
      </c>
      <c r="O1408" t="str">
        <f t="shared" si="162"/>
        <v/>
      </c>
      <c r="P1408" s="12" t="str">
        <f t="shared" si="163"/>
        <v/>
      </c>
    </row>
    <row r="1409" spans="1:16" ht="15" customHeight="1" x14ac:dyDescent="0.2">
      <c r="A1409" s="73" t="str">
        <f t="shared" si="157"/>
        <v/>
      </c>
      <c r="B1409" s="72" t="str">
        <f t="shared" si="158"/>
        <v/>
      </c>
      <c r="C1409" s="36" t="s">
        <v>365</v>
      </c>
      <c r="D1409" s="36">
        <v>715</v>
      </c>
      <c r="E1409" s="68"/>
      <c r="F1409" s="35">
        <v>3004222</v>
      </c>
      <c r="G1409" s="35" t="s">
        <v>1413</v>
      </c>
      <c r="H1409" s="36" t="s">
        <v>1</v>
      </c>
      <c r="I1409" s="72"/>
      <c r="K1409">
        <v>1408</v>
      </c>
      <c r="L1409" s="12" t="str">
        <f t="shared" si="159"/>
        <v/>
      </c>
      <c r="M1409" s="12" t="str">
        <f t="shared" si="160"/>
        <v/>
      </c>
      <c r="N1409" s="74" t="str">
        <f t="shared" si="161"/>
        <v/>
      </c>
      <c r="O1409" t="str">
        <f t="shared" si="162"/>
        <v/>
      </c>
      <c r="P1409" s="12" t="str">
        <f t="shared" si="163"/>
        <v/>
      </c>
    </row>
    <row r="1410" spans="1:16" ht="15" customHeight="1" x14ac:dyDescent="0.2">
      <c r="A1410" s="73" t="str">
        <f t="shared" ref="A1410:A1473" si="164">IFERROR(RANK(B1410,$B$2:$B$1774,1),"")</f>
        <v/>
      </c>
      <c r="B1410" s="72" t="str">
        <f t="shared" si="158"/>
        <v/>
      </c>
      <c r="C1410" s="36" t="s">
        <v>365</v>
      </c>
      <c r="D1410" s="36">
        <v>715</v>
      </c>
      <c r="E1410" s="68"/>
      <c r="F1410" s="35">
        <v>3004223</v>
      </c>
      <c r="G1410" s="35" t="s">
        <v>1413</v>
      </c>
      <c r="H1410" s="36" t="s">
        <v>0</v>
      </c>
      <c r="I1410" s="72"/>
      <c r="K1410">
        <v>1409</v>
      </c>
      <c r="L1410" s="12" t="str">
        <f t="shared" si="159"/>
        <v/>
      </c>
      <c r="M1410" s="12" t="str">
        <f t="shared" si="160"/>
        <v/>
      </c>
      <c r="N1410" s="74" t="str">
        <f t="shared" si="161"/>
        <v/>
      </c>
      <c r="O1410" t="str">
        <f t="shared" si="162"/>
        <v/>
      </c>
      <c r="P1410" s="12" t="str">
        <f t="shared" si="163"/>
        <v/>
      </c>
    </row>
    <row r="1411" spans="1:16" ht="15" customHeight="1" x14ac:dyDescent="0.2">
      <c r="A1411" s="73" t="str">
        <f t="shared" si="164"/>
        <v/>
      </c>
      <c r="B1411" s="72" t="str">
        <f t="shared" ref="B1411:B1474" si="165">IFERROR(SEARCH($J$4,G1411)+ROW()/100000,"")</f>
        <v/>
      </c>
      <c r="C1411" s="36" t="s">
        <v>365</v>
      </c>
      <c r="D1411" s="36">
        <v>714</v>
      </c>
      <c r="E1411" s="68"/>
      <c r="F1411" s="35">
        <v>3002732</v>
      </c>
      <c r="G1411" s="35" t="s">
        <v>464</v>
      </c>
      <c r="H1411" s="36" t="s">
        <v>29</v>
      </c>
      <c r="I1411" s="72"/>
      <c r="K1411">
        <v>1410</v>
      </c>
      <c r="L1411" s="12" t="str">
        <f t="shared" si="159"/>
        <v/>
      </c>
      <c r="M1411" s="12" t="str">
        <f t="shared" si="160"/>
        <v/>
      </c>
      <c r="N1411" s="74" t="str">
        <f t="shared" si="161"/>
        <v/>
      </c>
      <c r="O1411" t="str">
        <f t="shared" si="162"/>
        <v/>
      </c>
      <c r="P1411" s="12" t="str">
        <f t="shared" si="163"/>
        <v/>
      </c>
    </row>
    <row r="1412" spans="1:16" ht="15" customHeight="1" x14ac:dyDescent="0.2">
      <c r="A1412" s="73" t="str">
        <f t="shared" si="164"/>
        <v/>
      </c>
      <c r="B1412" s="72" t="str">
        <f t="shared" si="165"/>
        <v/>
      </c>
      <c r="C1412" s="36" t="s">
        <v>365</v>
      </c>
      <c r="D1412" s="36">
        <v>714</v>
      </c>
      <c r="E1412" s="68"/>
      <c r="F1412" s="35">
        <v>3002748</v>
      </c>
      <c r="G1412" s="35" t="s">
        <v>479</v>
      </c>
      <c r="H1412" s="36" t="s">
        <v>29</v>
      </c>
      <c r="I1412" s="72"/>
      <c r="K1412">
        <v>1411</v>
      </c>
      <c r="L1412" s="12" t="str">
        <f t="shared" si="159"/>
        <v/>
      </c>
      <c r="M1412" s="12" t="str">
        <f t="shared" si="160"/>
        <v/>
      </c>
      <c r="N1412" s="74" t="str">
        <f t="shared" si="161"/>
        <v/>
      </c>
      <c r="O1412" t="str">
        <f t="shared" si="162"/>
        <v/>
      </c>
      <c r="P1412" s="12" t="str">
        <f t="shared" si="163"/>
        <v/>
      </c>
    </row>
    <row r="1413" spans="1:16" ht="15" customHeight="1" x14ac:dyDescent="0.2">
      <c r="A1413" s="73" t="str">
        <f t="shared" si="164"/>
        <v/>
      </c>
      <c r="B1413" s="72" t="str">
        <f t="shared" si="165"/>
        <v/>
      </c>
      <c r="C1413" s="36" t="s">
        <v>365</v>
      </c>
      <c r="D1413" s="36">
        <v>714</v>
      </c>
      <c r="E1413" s="68"/>
      <c r="F1413" s="35">
        <v>3002733</v>
      </c>
      <c r="G1413" s="35" t="s">
        <v>465</v>
      </c>
      <c r="H1413" s="36" t="s">
        <v>29</v>
      </c>
      <c r="I1413" s="72"/>
      <c r="K1413">
        <v>1412</v>
      </c>
      <c r="L1413" s="12" t="str">
        <f t="shared" si="159"/>
        <v/>
      </c>
      <c r="M1413" s="12" t="str">
        <f t="shared" si="160"/>
        <v/>
      </c>
      <c r="N1413" s="74" t="str">
        <f t="shared" si="161"/>
        <v/>
      </c>
      <c r="O1413" t="str">
        <f t="shared" si="162"/>
        <v/>
      </c>
      <c r="P1413" s="12" t="str">
        <f t="shared" si="163"/>
        <v/>
      </c>
    </row>
    <row r="1414" spans="1:16" ht="15" customHeight="1" x14ac:dyDescent="0.2">
      <c r="A1414" s="73" t="str">
        <f t="shared" si="164"/>
        <v/>
      </c>
      <c r="B1414" s="72" t="str">
        <f t="shared" si="165"/>
        <v/>
      </c>
      <c r="C1414" s="36" t="s">
        <v>365</v>
      </c>
      <c r="D1414" s="36">
        <v>714</v>
      </c>
      <c r="E1414" s="68"/>
      <c r="F1414" s="35">
        <v>3002749</v>
      </c>
      <c r="G1414" s="35" t="s">
        <v>480</v>
      </c>
      <c r="H1414" s="36" t="s">
        <v>29</v>
      </c>
      <c r="I1414" s="72"/>
      <c r="K1414">
        <v>1413</v>
      </c>
      <c r="L1414" s="12" t="str">
        <f t="shared" si="159"/>
        <v/>
      </c>
      <c r="M1414" s="12" t="str">
        <f t="shared" si="160"/>
        <v/>
      </c>
      <c r="N1414" s="74" t="str">
        <f t="shared" si="161"/>
        <v/>
      </c>
      <c r="O1414" t="str">
        <f t="shared" si="162"/>
        <v/>
      </c>
      <c r="P1414" s="12" t="str">
        <f t="shared" si="163"/>
        <v/>
      </c>
    </row>
    <row r="1415" spans="1:16" ht="15" customHeight="1" x14ac:dyDescent="0.2">
      <c r="A1415" s="73" t="str">
        <f t="shared" si="164"/>
        <v/>
      </c>
      <c r="B1415" s="72" t="str">
        <f t="shared" si="165"/>
        <v/>
      </c>
      <c r="C1415" s="36" t="s">
        <v>365</v>
      </c>
      <c r="D1415" s="36">
        <v>714</v>
      </c>
      <c r="E1415" s="68"/>
      <c r="F1415" s="35">
        <v>3002731</v>
      </c>
      <c r="G1415" s="35" t="s">
        <v>463</v>
      </c>
      <c r="H1415" s="36" t="s">
        <v>29</v>
      </c>
      <c r="I1415" s="72"/>
      <c r="K1415">
        <v>1414</v>
      </c>
      <c r="L1415" s="12" t="str">
        <f t="shared" si="159"/>
        <v/>
      </c>
      <c r="M1415" s="12" t="str">
        <f t="shared" si="160"/>
        <v/>
      </c>
      <c r="N1415" s="74" t="str">
        <f t="shared" si="161"/>
        <v/>
      </c>
      <c r="O1415" t="str">
        <f t="shared" si="162"/>
        <v/>
      </c>
      <c r="P1415" s="12" t="str">
        <f t="shared" si="163"/>
        <v/>
      </c>
    </row>
    <row r="1416" spans="1:16" ht="15" customHeight="1" x14ac:dyDescent="0.2">
      <c r="A1416" s="73" t="str">
        <f t="shared" si="164"/>
        <v/>
      </c>
      <c r="B1416" s="72" t="str">
        <f t="shared" si="165"/>
        <v/>
      </c>
      <c r="C1416" s="36" t="s">
        <v>365</v>
      </c>
      <c r="D1416" s="36">
        <v>714</v>
      </c>
      <c r="E1416" s="68"/>
      <c r="F1416" s="35">
        <v>3002747</v>
      </c>
      <c r="G1416" s="35" t="s">
        <v>478</v>
      </c>
      <c r="H1416" s="36" t="s">
        <v>29</v>
      </c>
      <c r="I1416" s="72"/>
      <c r="K1416">
        <v>1415</v>
      </c>
      <c r="L1416" s="12" t="str">
        <f t="shared" si="159"/>
        <v/>
      </c>
      <c r="M1416" s="12" t="str">
        <f t="shared" si="160"/>
        <v/>
      </c>
      <c r="N1416" s="74" t="str">
        <f t="shared" si="161"/>
        <v/>
      </c>
      <c r="O1416" t="str">
        <f t="shared" si="162"/>
        <v/>
      </c>
      <c r="P1416" s="12" t="str">
        <f t="shared" si="163"/>
        <v/>
      </c>
    </row>
    <row r="1417" spans="1:16" ht="15" customHeight="1" x14ac:dyDescent="0.2">
      <c r="A1417" s="73" t="str">
        <f t="shared" si="164"/>
        <v/>
      </c>
      <c r="B1417" s="72" t="str">
        <f t="shared" si="165"/>
        <v/>
      </c>
      <c r="C1417" s="36" t="s">
        <v>365</v>
      </c>
      <c r="D1417" s="36">
        <v>714</v>
      </c>
      <c r="E1417" s="68"/>
      <c r="F1417" s="35">
        <v>3002745</v>
      </c>
      <c r="G1417" s="35" t="s">
        <v>476</v>
      </c>
      <c r="H1417" s="36" t="s">
        <v>29</v>
      </c>
      <c r="I1417" s="72"/>
      <c r="K1417">
        <v>1416</v>
      </c>
      <c r="L1417" s="12" t="str">
        <f t="shared" si="159"/>
        <v/>
      </c>
      <c r="M1417" s="12" t="str">
        <f t="shared" si="160"/>
        <v/>
      </c>
      <c r="N1417" s="74" t="str">
        <f t="shared" si="161"/>
        <v/>
      </c>
      <c r="O1417" t="str">
        <f t="shared" si="162"/>
        <v/>
      </c>
      <c r="P1417" s="12" t="str">
        <f t="shared" si="163"/>
        <v/>
      </c>
    </row>
    <row r="1418" spans="1:16" ht="15" customHeight="1" x14ac:dyDescent="0.2">
      <c r="A1418" s="73" t="str">
        <f t="shared" si="164"/>
        <v/>
      </c>
      <c r="B1418" s="72" t="str">
        <f t="shared" si="165"/>
        <v/>
      </c>
      <c r="C1418" s="36" t="s">
        <v>365</v>
      </c>
      <c r="D1418" s="36">
        <v>714</v>
      </c>
      <c r="E1418" s="68"/>
      <c r="F1418" s="35">
        <v>3002758</v>
      </c>
      <c r="G1418" s="35" t="s">
        <v>488</v>
      </c>
      <c r="H1418" s="36" t="s">
        <v>29</v>
      </c>
      <c r="I1418" s="72"/>
      <c r="K1418">
        <v>1417</v>
      </c>
      <c r="L1418" s="12" t="str">
        <f t="shared" si="159"/>
        <v/>
      </c>
      <c r="M1418" s="12" t="str">
        <f t="shared" si="160"/>
        <v/>
      </c>
      <c r="N1418" s="74" t="str">
        <f t="shared" si="161"/>
        <v/>
      </c>
      <c r="O1418" t="str">
        <f t="shared" si="162"/>
        <v/>
      </c>
      <c r="P1418" s="12" t="str">
        <f t="shared" si="163"/>
        <v/>
      </c>
    </row>
    <row r="1419" spans="1:16" ht="15" customHeight="1" x14ac:dyDescent="0.2">
      <c r="A1419" s="73" t="str">
        <f t="shared" si="164"/>
        <v/>
      </c>
      <c r="B1419" s="72" t="str">
        <f t="shared" si="165"/>
        <v/>
      </c>
      <c r="C1419" s="36" t="s">
        <v>365</v>
      </c>
      <c r="D1419" s="36">
        <v>714</v>
      </c>
      <c r="E1419" s="68"/>
      <c r="F1419" s="35">
        <v>3002743</v>
      </c>
      <c r="G1419" s="35" t="s">
        <v>474</v>
      </c>
      <c r="H1419" s="36" t="s">
        <v>29</v>
      </c>
      <c r="I1419" s="72"/>
      <c r="K1419">
        <v>1418</v>
      </c>
      <c r="L1419" s="12" t="str">
        <f t="shared" si="159"/>
        <v/>
      </c>
      <c r="M1419" s="12" t="str">
        <f t="shared" si="160"/>
        <v/>
      </c>
      <c r="N1419" s="74" t="str">
        <f t="shared" si="161"/>
        <v/>
      </c>
      <c r="O1419" t="str">
        <f t="shared" si="162"/>
        <v/>
      </c>
      <c r="P1419" s="12" t="str">
        <f t="shared" si="163"/>
        <v/>
      </c>
    </row>
    <row r="1420" spans="1:16" ht="15" customHeight="1" x14ac:dyDescent="0.2">
      <c r="A1420" s="73" t="str">
        <f t="shared" si="164"/>
        <v/>
      </c>
      <c r="B1420" s="72" t="str">
        <f t="shared" si="165"/>
        <v/>
      </c>
      <c r="C1420" s="36" t="s">
        <v>365</v>
      </c>
      <c r="D1420" s="36">
        <v>714</v>
      </c>
      <c r="E1420" s="68"/>
      <c r="F1420" s="35">
        <v>3002756</v>
      </c>
      <c r="G1420" s="35" t="s">
        <v>486</v>
      </c>
      <c r="H1420" s="36" t="s">
        <v>29</v>
      </c>
      <c r="I1420" s="72"/>
      <c r="K1420">
        <v>1419</v>
      </c>
      <c r="L1420" s="12" t="str">
        <f t="shared" si="159"/>
        <v/>
      </c>
      <c r="M1420" s="12" t="str">
        <f t="shared" si="160"/>
        <v/>
      </c>
      <c r="N1420" s="74" t="str">
        <f t="shared" si="161"/>
        <v/>
      </c>
      <c r="O1420" t="str">
        <f t="shared" si="162"/>
        <v/>
      </c>
      <c r="P1420" s="12" t="str">
        <f t="shared" si="163"/>
        <v/>
      </c>
    </row>
    <row r="1421" spans="1:16" ht="15" customHeight="1" x14ac:dyDescent="0.2">
      <c r="A1421" s="73" t="str">
        <f t="shared" si="164"/>
        <v/>
      </c>
      <c r="B1421" s="72" t="str">
        <f t="shared" si="165"/>
        <v/>
      </c>
      <c r="C1421" s="36" t="s">
        <v>365</v>
      </c>
      <c r="D1421" s="36">
        <v>714</v>
      </c>
      <c r="E1421" s="68"/>
      <c r="F1421" s="35">
        <v>3002735</v>
      </c>
      <c r="G1421" s="35" t="s">
        <v>467</v>
      </c>
      <c r="H1421" s="36" t="s">
        <v>29</v>
      </c>
      <c r="I1421" s="72"/>
      <c r="K1421">
        <v>1420</v>
      </c>
      <c r="L1421" s="12" t="str">
        <f t="shared" si="159"/>
        <v/>
      </c>
      <c r="M1421" s="12" t="str">
        <f t="shared" si="160"/>
        <v/>
      </c>
      <c r="N1421" s="74" t="str">
        <f t="shared" si="161"/>
        <v/>
      </c>
      <c r="O1421" t="str">
        <f t="shared" si="162"/>
        <v/>
      </c>
      <c r="P1421" s="12" t="str">
        <f t="shared" si="163"/>
        <v/>
      </c>
    </row>
    <row r="1422" spans="1:16" ht="15" customHeight="1" x14ac:dyDescent="0.2">
      <c r="A1422" s="73" t="str">
        <f t="shared" si="164"/>
        <v/>
      </c>
      <c r="B1422" s="72" t="str">
        <f t="shared" si="165"/>
        <v/>
      </c>
      <c r="C1422" s="36" t="s">
        <v>365</v>
      </c>
      <c r="D1422" s="36">
        <v>714</v>
      </c>
      <c r="E1422" s="68"/>
      <c r="F1422" s="35">
        <v>3002736</v>
      </c>
      <c r="G1422" s="35" t="s">
        <v>468</v>
      </c>
      <c r="H1422" s="36" t="s">
        <v>29</v>
      </c>
      <c r="I1422" s="72"/>
      <c r="K1422">
        <v>1421</v>
      </c>
      <c r="L1422" s="12" t="str">
        <f t="shared" si="159"/>
        <v/>
      </c>
      <c r="M1422" s="12" t="str">
        <f t="shared" si="160"/>
        <v/>
      </c>
      <c r="N1422" s="74" t="str">
        <f t="shared" si="161"/>
        <v/>
      </c>
      <c r="O1422" t="str">
        <f t="shared" si="162"/>
        <v/>
      </c>
      <c r="P1422" s="12" t="str">
        <f t="shared" si="163"/>
        <v/>
      </c>
    </row>
    <row r="1423" spans="1:16" ht="15" customHeight="1" x14ac:dyDescent="0.2">
      <c r="A1423" s="73" t="str">
        <f t="shared" si="164"/>
        <v/>
      </c>
      <c r="B1423" s="72" t="str">
        <f t="shared" si="165"/>
        <v/>
      </c>
      <c r="C1423" s="36" t="s">
        <v>365</v>
      </c>
      <c r="D1423" s="36">
        <v>714</v>
      </c>
      <c r="E1423" s="68"/>
      <c r="F1423" s="35">
        <v>3002734</v>
      </c>
      <c r="G1423" s="35" t="s">
        <v>466</v>
      </c>
      <c r="H1423" s="36" t="s">
        <v>29</v>
      </c>
      <c r="I1423" s="72"/>
      <c r="K1423">
        <v>1422</v>
      </c>
      <c r="L1423" s="12" t="str">
        <f t="shared" si="159"/>
        <v/>
      </c>
      <c r="M1423" s="12" t="str">
        <f t="shared" si="160"/>
        <v/>
      </c>
      <c r="N1423" s="74" t="str">
        <f t="shared" si="161"/>
        <v/>
      </c>
      <c r="O1423" t="str">
        <f t="shared" si="162"/>
        <v/>
      </c>
      <c r="P1423" s="12" t="str">
        <f t="shared" si="163"/>
        <v/>
      </c>
    </row>
    <row r="1424" spans="1:16" ht="15" customHeight="1" x14ac:dyDescent="0.2">
      <c r="A1424" s="73" t="str">
        <f t="shared" si="164"/>
        <v/>
      </c>
      <c r="B1424" s="72" t="str">
        <f t="shared" si="165"/>
        <v/>
      </c>
      <c r="C1424" s="36" t="s">
        <v>365</v>
      </c>
      <c r="D1424" s="36">
        <v>714</v>
      </c>
      <c r="E1424" s="68"/>
      <c r="F1424" s="35">
        <v>3002741</v>
      </c>
      <c r="G1424" s="35" t="s">
        <v>472</v>
      </c>
      <c r="H1424" s="36" t="s">
        <v>29</v>
      </c>
      <c r="I1424" s="72"/>
      <c r="K1424">
        <v>1423</v>
      </c>
      <c r="L1424" s="12" t="str">
        <f t="shared" si="159"/>
        <v/>
      </c>
      <c r="M1424" s="12" t="str">
        <f t="shared" si="160"/>
        <v/>
      </c>
      <c r="N1424" s="74" t="str">
        <f t="shared" si="161"/>
        <v/>
      </c>
      <c r="O1424" t="str">
        <f t="shared" si="162"/>
        <v/>
      </c>
      <c r="P1424" s="12" t="str">
        <f t="shared" si="163"/>
        <v/>
      </c>
    </row>
    <row r="1425" spans="1:16" ht="15" customHeight="1" x14ac:dyDescent="0.2">
      <c r="A1425" s="73" t="str">
        <f t="shared" si="164"/>
        <v/>
      </c>
      <c r="B1425" s="72" t="str">
        <f t="shared" si="165"/>
        <v/>
      </c>
      <c r="C1425" s="36" t="s">
        <v>365</v>
      </c>
      <c r="D1425" s="36">
        <v>714</v>
      </c>
      <c r="E1425" s="68"/>
      <c r="F1425" s="35">
        <v>3002754</v>
      </c>
      <c r="G1425" s="35" t="s">
        <v>484</v>
      </c>
      <c r="H1425" s="36" t="s">
        <v>29</v>
      </c>
      <c r="I1425" s="72"/>
      <c r="K1425">
        <v>1424</v>
      </c>
      <c r="L1425" s="12" t="str">
        <f t="shared" si="159"/>
        <v/>
      </c>
      <c r="M1425" s="12" t="str">
        <f t="shared" si="160"/>
        <v/>
      </c>
      <c r="N1425" s="74" t="str">
        <f t="shared" si="161"/>
        <v/>
      </c>
      <c r="O1425" t="str">
        <f t="shared" si="162"/>
        <v/>
      </c>
      <c r="P1425" s="12" t="str">
        <f t="shared" si="163"/>
        <v/>
      </c>
    </row>
    <row r="1426" spans="1:16" ht="15" customHeight="1" x14ac:dyDescent="0.2">
      <c r="A1426" s="73" t="str">
        <f t="shared" si="164"/>
        <v/>
      </c>
      <c r="B1426" s="72" t="str">
        <f t="shared" si="165"/>
        <v/>
      </c>
      <c r="C1426" s="36" t="s">
        <v>365</v>
      </c>
      <c r="D1426" s="36">
        <v>714</v>
      </c>
      <c r="E1426" s="68"/>
      <c r="F1426" s="35">
        <v>3002742</v>
      </c>
      <c r="G1426" s="35" t="s">
        <v>473</v>
      </c>
      <c r="H1426" s="36" t="s">
        <v>29</v>
      </c>
      <c r="I1426" s="72"/>
      <c r="K1426">
        <v>1425</v>
      </c>
      <c r="L1426" s="12" t="str">
        <f t="shared" si="159"/>
        <v/>
      </c>
      <c r="M1426" s="12" t="str">
        <f t="shared" si="160"/>
        <v/>
      </c>
      <c r="N1426" s="74" t="str">
        <f t="shared" si="161"/>
        <v/>
      </c>
      <c r="O1426" t="str">
        <f t="shared" si="162"/>
        <v/>
      </c>
      <c r="P1426" s="12" t="str">
        <f t="shared" si="163"/>
        <v/>
      </c>
    </row>
    <row r="1427" spans="1:16" ht="15" customHeight="1" x14ac:dyDescent="0.2">
      <c r="A1427" s="73" t="str">
        <f t="shared" si="164"/>
        <v/>
      </c>
      <c r="B1427" s="72" t="str">
        <f t="shared" si="165"/>
        <v/>
      </c>
      <c r="C1427" s="36" t="s">
        <v>365</v>
      </c>
      <c r="D1427" s="36">
        <v>714</v>
      </c>
      <c r="E1427" s="68"/>
      <c r="F1427" s="35">
        <v>3002755</v>
      </c>
      <c r="G1427" s="35" t="s">
        <v>485</v>
      </c>
      <c r="H1427" s="36" t="s">
        <v>29</v>
      </c>
      <c r="I1427" s="72"/>
      <c r="K1427">
        <v>1426</v>
      </c>
      <c r="L1427" s="12" t="str">
        <f t="shared" si="159"/>
        <v/>
      </c>
      <c r="M1427" s="12" t="str">
        <f t="shared" si="160"/>
        <v/>
      </c>
      <c r="N1427" s="74" t="str">
        <f t="shared" si="161"/>
        <v/>
      </c>
      <c r="O1427" t="str">
        <f t="shared" si="162"/>
        <v/>
      </c>
      <c r="P1427" s="12" t="str">
        <f t="shared" si="163"/>
        <v/>
      </c>
    </row>
    <row r="1428" spans="1:16" ht="15" customHeight="1" x14ac:dyDescent="0.2">
      <c r="A1428" s="73" t="str">
        <f t="shared" si="164"/>
        <v/>
      </c>
      <c r="B1428" s="72" t="str">
        <f t="shared" si="165"/>
        <v/>
      </c>
      <c r="C1428" s="36" t="s">
        <v>365</v>
      </c>
      <c r="D1428" s="36">
        <v>714</v>
      </c>
      <c r="E1428" s="68"/>
      <c r="F1428" s="35">
        <v>3002740</v>
      </c>
      <c r="G1428" s="35" t="s">
        <v>471</v>
      </c>
      <c r="H1428" s="36" t="s">
        <v>29</v>
      </c>
      <c r="I1428" s="72"/>
      <c r="K1428">
        <v>1427</v>
      </c>
      <c r="L1428" s="12" t="str">
        <f t="shared" si="159"/>
        <v/>
      </c>
      <c r="M1428" s="12" t="str">
        <f t="shared" si="160"/>
        <v/>
      </c>
      <c r="N1428" s="74" t="str">
        <f t="shared" si="161"/>
        <v/>
      </c>
      <c r="O1428" t="str">
        <f t="shared" si="162"/>
        <v/>
      </c>
      <c r="P1428" s="12" t="str">
        <f t="shared" si="163"/>
        <v/>
      </c>
    </row>
    <row r="1429" spans="1:16" ht="15" customHeight="1" x14ac:dyDescent="0.2">
      <c r="A1429" s="73" t="str">
        <f t="shared" si="164"/>
        <v/>
      </c>
      <c r="B1429" s="72" t="str">
        <f t="shared" si="165"/>
        <v/>
      </c>
      <c r="C1429" s="36" t="s">
        <v>365</v>
      </c>
      <c r="D1429" s="36">
        <v>714</v>
      </c>
      <c r="E1429" s="68"/>
      <c r="F1429" s="35">
        <v>3002753</v>
      </c>
      <c r="G1429" s="35" t="s">
        <v>483</v>
      </c>
      <c r="H1429" s="36" t="s">
        <v>29</v>
      </c>
      <c r="I1429" s="72"/>
      <c r="K1429">
        <v>1428</v>
      </c>
      <c r="L1429" s="12" t="str">
        <f t="shared" si="159"/>
        <v/>
      </c>
      <c r="M1429" s="12" t="str">
        <f t="shared" si="160"/>
        <v/>
      </c>
      <c r="N1429" s="74" t="str">
        <f t="shared" si="161"/>
        <v/>
      </c>
      <c r="O1429" t="str">
        <f t="shared" si="162"/>
        <v/>
      </c>
      <c r="P1429" s="12" t="str">
        <f t="shared" si="163"/>
        <v/>
      </c>
    </row>
    <row r="1430" spans="1:16" ht="15" customHeight="1" x14ac:dyDescent="0.2">
      <c r="A1430" s="73" t="str">
        <f t="shared" si="164"/>
        <v/>
      </c>
      <c r="B1430" s="72" t="str">
        <f t="shared" si="165"/>
        <v/>
      </c>
      <c r="C1430" s="36" t="s">
        <v>365</v>
      </c>
      <c r="D1430" s="36">
        <v>714</v>
      </c>
      <c r="E1430" s="68"/>
      <c r="F1430" s="35">
        <v>3002738</v>
      </c>
      <c r="G1430" s="35" t="s">
        <v>469</v>
      </c>
      <c r="H1430" s="36" t="s">
        <v>29</v>
      </c>
      <c r="I1430" s="72"/>
      <c r="K1430">
        <v>1429</v>
      </c>
      <c r="L1430" s="12" t="str">
        <f t="shared" si="159"/>
        <v/>
      </c>
      <c r="M1430" s="12" t="str">
        <f t="shared" si="160"/>
        <v/>
      </c>
      <c r="N1430" s="74" t="str">
        <f t="shared" si="161"/>
        <v/>
      </c>
      <c r="O1430" t="str">
        <f t="shared" si="162"/>
        <v/>
      </c>
      <c r="P1430" s="12" t="str">
        <f t="shared" si="163"/>
        <v/>
      </c>
    </row>
    <row r="1431" spans="1:16" ht="15" customHeight="1" x14ac:dyDescent="0.2">
      <c r="A1431" s="73" t="str">
        <f t="shared" si="164"/>
        <v/>
      </c>
      <c r="B1431" s="72" t="str">
        <f t="shared" si="165"/>
        <v/>
      </c>
      <c r="C1431" s="36" t="s">
        <v>365</v>
      </c>
      <c r="D1431" s="36">
        <v>714</v>
      </c>
      <c r="E1431" s="68"/>
      <c r="F1431" s="35">
        <v>3002751</v>
      </c>
      <c r="G1431" s="35" t="s">
        <v>481</v>
      </c>
      <c r="H1431" s="36" t="s">
        <v>29</v>
      </c>
      <c r="I1431" s="72"/>
      <c r="K1431">
        <v>1430</v>
      </c>
      <c r="L1431" s="12" t="str">
        <f t="shared" si="159"/>
        <v/>
      </c>
      <c r="M1431" s="12" t="str">
        <f t="shared" si="160"/>
        <v/>
      </c>
      <c r="N1431" s="74" t="str">
        <f t="shared" si="161"/>
        <v/>
      </c>
      <c r="O1431" t="str">
        <f t="shared" si="162"/>
        <v/>
      </c>
      <c r="P1431" s="12" t="str">
        <f t="shared" si="163"/>
        <v/>
      </c>
    </row>
    <row r="1432" spans="1:16" ht="15" customHeight="1" x14ac:dyDescent="0.2">
      <c r="A1432" s="73" t="str">
        <f t="shared" si="164"/>
        <v/>
      </c>
      <c r="B1432" s="72" t="str">
        <f t="shared" si="165"/>
        <v/>
      </c>
      <c r="C1432" s="36" t="s">
        <v>365</v>
      </c>
      <c r="D1432" s="36">
        <v>714</v>
      </c>
      <c r="E1432" s="68"/>
      <c r="F1432" s="35">
        <v>3002739</v>
      </c>
      <c r="G1432" s="35" t="s">
        <v>470</v>
      </c>
      <c r="H1432" s="36" t="s">
        <v>29</v>
      </c>
      <c r="I1432" s="72"/>
      <c r="K1432">
        <v>1431</v>
      </c>
      <c r="L1432" s="12" t="str">
        <f t="shared" si="159"/>
        <v/>
      </c>
      <c r="M1432" s="12" t="str">
        <f t="shared" si="160"/>
        <v/>
      </c>
      <c r="N1432" s="74" t="str">
        <f t="shared" si="161"/>
        <v/>
      </c>
      <c r="O1432" t="str">
        <f t="shared" si="162"/>
        <v/>
      </c>
      <c r="P1432" s="12" t="str">
        <f t="shared" si="163"/>
        <v/>
      </c>
    </row>
    <row r="1433" spans="1:16" ht="15" customHeight="1" x14ac:dyDescent="0.2">
      <c r="A1433" s="73" t="str">
        <f t="shared" si="164"/>
        <v/>
      </c>
      <c r="B1433" s="72" t="str">
        <f t="shared" si="165"/>
        <v/>
      </c>
      <c r="C1433" s="36" t="s">
        <v>365</v>
      </c>
      <c r="D1433" s="36">
        <v>714</v>
      </c>
      <c r="E1433" s="68"/>
      <c r="F1433" s="35">
        <v>3002752</v>
      </c>
      <c r="G1433" s="35" t="s">
        <v>482</v>
      </c>
      <c r="H1433" s="36" t="s">
        <v>29</v>
      </c>
      <c r="I1433" s="72"/>
      <c r="K1433">
        <v>1432</v>
      </c>
      <c r="L1433" s="12" t="str">
        <f t="shared" si="159"/>
        <v/>
      </c>
      <c r="M1433" s="12" t="str">
        <f t="shared" si="160"/>
        <v/>
      </c>
      <c r="N1433" s="74" t="str">
        <f t="shared" si="161"/>
        <v/>
      </c>
      <c r="O1433" t="str">
        <f t="shared" si="162"/>
        <v/>
      </c>
      <c r="P1433" s="12" t="str">
        <f t="shared" si="163"/>
        <v/>
      </c>
    </row>
    <row r="1434" spans="1:16" ht="15" customHeight="1" x14ac:dyDescent="0.2">
      <c r="A1434" s="73" t="str">
        <f t="shared" si="164"/>
        <v/>
      </c>
      <c r="B1434" s="72" t="str">
        <f t="shared" si="165"/>
        <v/>
      </c>
      <c r="C1434" s="36" t="s">
        <v>365</v>
      </c>
      <c r="D1434" s="36">
        <v>714</v>
      </c>
      <c r="E1434" s="68"/>
      <c r="F1434" s="35">
        <v>3002737</v>
      </c>
      <c r="G1434" s="35" t="s">
        <v>28</v>
      </c>
      <c r="H1434" s="36" t="s">
        <v>29</v>
      </c>
      <c r="I1434" s="72"/>
      <c r="K1434">
        <v>1433</v>
      </c>
      <c r="L1434" s="12" t="str">
        <f t="shared" si="159"/>
        <v/>
      </c>
      <c r="M1434" s="12" t="str">
        <f t="shared" si="160"/>
        <v/>
      </c>
      <c r="N1434" s="74" t="str">
        <f t="shared" si="161"/>
        <v/>
      </c>
      <c r="O1434" t="str">
        <f t="shared" si="162"/>
        <v/>
      </c>
      <c r="P1434" s="12" t="str">
        <f t="shared" si="163"/>
        <v/>
      </c>
    </row>
    <row r="1435" spans="1:16" ht="15" customHeight="1" x14ac:dyDescent="0.2">
      <c r="A1435" s="73" t="str">
        <f t="shared" si="164"/>
        <v/>
      </c>
      <c r="B1435" s="72" t="str">
        <f t="shared" si="165"/>
        <v/>
      </c>
      <c r="C1435" s="36" t="s">
        <v>365</v>
      </c>
      <c r="D1435" s="36">
        <v>714</v>
      </c>
      <c r="E1435" s="68"/>
      <c r="F1435" s="35">
        <v>3002750</v>
      </c>
      <c r="G1435" s="35" t="s">
        <v>101</v>
      </c>
      <c r="H1435" s="36" t="s">
        <v>29</v>
      </c>
      <c r="I1435" s="72"/>
      <c r="K1435">
        <v>1434</v>
      </c>
      <c r="L1435" s="12" t="str">
        <f t="shared" si="159"/>
        <v/>
      </c>
      <c r="M1435" s="12" t="str">
        <f t="shared" si="160"/>
        <v/>
      </c>
      <c r="N1435" s="74" t="str">
        <f t="shared" si="161"/>
        <v/>
      </c>
      <c r="O1435" t="str">
        <f t="shared" si="162"/>
        <v/>
      </c>
      <c r="P1435" s="12" t="str">
        <f t="shared" si="163"/>
        <v/>
      </c>
    </row>
    <row r="1436" spans="1:16" ht="15" customHeight="1" x14ac:dyDescent="0.2">
      <c r="A1436" s="73" t="str">
        <f t="shared" si="164"/>
        <v/>
      </c>
      <c r="B1436" s="72" t="str">
        <f t="shared" si="165"/>
        <v/>
      </c>
      <c r="C1436" s="36" t="s">
        <v>365</v>
      </c>
      <c r="D1436" s="36">
        <v>714</v>
      </c>
      <c r="E1436" s="68"/>
      <c r="F1436" s="35">
        <v>3002746</v>
      </c>
      <c r="G1436" s="35" t="s">
        <v>477</v>
      </c>
      <c r="H1436" s="36" t="s">
        <v>29</v>
      </c>
      <c r="I1436" s="72"/>
      <c r="K1436">
        <v>1435</v>
      </c>
      <c r="L1436" s="12" t="str">
        <f t="shared" si="159"/>
        <v/>
      </c>
      <c r="M1436" s="12" t="str">
        <f t="shared" si="160"/>
        <v/>
      </c>
      <c r="N1436" s="74" t="str">
        <f t="shared" si="161"/>
        <v/>
      </c>
      <c r="O1436" t="str">
        <f t="shared" si="162"/>
        <v/>
      </c>
      <c r="P1436" s="12" t="str">
        <f t="shared" si="163"/>
        <v/>
      </c>
    </row>
    <row r="1437" spans="1:16" ht="15" customHeight="1" x14ac:dyDescent="0.2">
      <c r="A1437" s="73" t="str">
        <f t="shared" si="164"/>
        <v/>
      </c>
      <c r="B1437" s="72" t="str">
        <f t="shared" si="165"/>
        <v/>
      </c>
      <c r="C1437" s="36" t="s">
        <v>365</v>
      </c>
      <c r="D1437" s="36">
        <v>714</v>
      </c>
      <c r="E1437" s="68"/>
      <c r="F1437" s="35">
        <v>3002759</v>
      </c>
      <c r="G1437" s="35" t="s">
        <v>489</v>
      </c>
      <c r="H1437" s="36" t="s">
        <v>29</v>
      </c>
      <c r="I1437" s="72"/>
      <c r="K1437">
        <v>1436</v>
      </c>
      <c r="L1437" s="12" t="str">
        <f t="shared" si="159"/>
        <v/>
      </c>
      <c r="M1437" s="12" t="str">
        <f t="shared" si="160"/>
        <v/>
      </c>
      <c r="N1437" s="74" t="str">
        <f t="shared" si="161"/>
        <v/>
      </c>
      <c r="O1437" t="str">
        <f t="shared" si="162"/>
        <v/>
      </c>
      <c r="P1437" s="12" t="str">
        <f t="shared" si="163"/>
        <v/>
      </c>
    </row>
    <row r="1438" spans="1:16" ht="15" customHeight="1" x14ac:dyDescent="0.2">
      <c r="A1438" s="73" t="str">
        <f t="shared" si="164"/>
        <v/>
      </c>
      <c r="B1438" s="72" t="str">
        <f t="shared" si="165"/>
        <v/>
      </c>
      <c r="C1438" s="36" t="s">
        <v>365</v>
      </c>
      <c r="D1438" s="36">
        <v>714</v>
      </c>
      <c r="E1438" s="68"/>
      <c r="F1438" s="35">
        <v>3002744</v>
      </c>
      <c r="G1438" s="35" t="s">
        <v>475</v>
      </c>
      <c r="H1438" s="36" t="s">
        <v>29</v>
      </c>
      <c r="I1438" s="72"/>
      <c r="K1438">
        <v>1437</v>
      </c>
      <c r="L1438" s="12" t="str">
        <f t="shared" si="159"/>
        <v/>
      </c>
      <c r="M1438" s="12" t="str">
        <f t="shared" si="160"/>
        <v/>
      </c>
      <c r="N1438" s="74" t="str">
        <f t="shared" si="161"/>
        <v/>
      </c>
      <c r="O1438" t="str">
        <f t="shared" si="162"/>
        <v/>
      </c>
      <c r="P1438" s="12" t="str">
        <f t="shared" si="163"/>
        <v/>
      </c>
    </row>
    <row r="1439" spans="1:16" ht="15" customHeight="1" x14ac:dyDescent="0.2">
      <c r="A1439" s="73" t="str">
        <f t="shared" si="164"/>
        <v/>
      </c>
      <c r="B1439" s="72" t="str">
        <f t="shared" si="165"/>
        <v/>
      </c>
      <c r="C1439" s="36" t="s">
        <v>365</v>
      </c>
      <c r="D1439" s="36">
        <v>714</v>
      </c>
      <c r="E1439" s="68"/>
      <c r="F1439" s="35">
        <v>3002757</v>
      </c>
      <c r="G1439" s="35" t="s">
        <v>487</v>
      </c>
      <c r="H1439" s="36" t="s">
        <v>29</v>
      </c>
      <c r="I1439" s="72"/>
      <c r="K1439">
        <v>1438</v>
      </c>
      <c r="L1439" s="12" t="str">
        <f t="shared" si="159"/>
        <v/>
      </c>
      <c r="M1439" s="12" t="str">
        <f t="shared" si="160"/>
        <v/>
      </c>
      <c r="N1439" s="74" t="str">
        <f t="shared" si="161"/>
        <v/>
      </c>
      <c r="O1439" t="str">
        <f t="shared" si="162"/>
        <v/>
      </c>
      <c r="P1439" s="12" t="str">
        <f t="shared" si="163"/>
        <v/>
      </c>
    </row>
    <row r="1440" spans="1:16" ht="15" customHeight="1" x14ac:dyDescent="0.2">
      <c r="A1440" s="73" t="str">
        <f t="shared" si="164"/>
        <v/>
      </c>
      <c r="B1440" s="72" t="str">
        <f t="shared" si="165"/>
        <v/>
      </c>
      <c r="C1440" s="36" t="s">
        <v>365</v>
      </c>
      <c r="D1440" s="36">
        <v>714</v>
      </c>
      <c r="E1440" s="68"/>
      <c r="F1440" s="35">
        <v>3003546</v>
      </c>
      <c r="G1440" s="35" t="s">
        <v>1002</v>
      </c>
      <c r="H1440" s="36" t="s">
        <v>29</v>
      </c>
      <c r="I1440" s="72"/>
      <c r="K1440">
        <v>1439</v>
      </c>
      <c r="L1440" s="12" t="str">
        <f t="shared" si="159"/>
        <v/>
      </c>
      <c r="M1440" s="12" t="str">
        <f t="shared" si="160"/>
        <v/>
      </c>
      <c r="N1440" s="74" t="str">
        <f t="shared" si="161"/>
        <v/>
      </c>
      <c r="O1440" t="str">
        <f t="shared" si="162"/>
        <v/>
      </c>
      <c r="P1440" s="12" t="str">
        <f t="shared" si="163"/>
        <v/>
      </c>
    </row>
    <row r="1441" spans="1:16" ht="15" customHeight="1" x14ac:dyDescent="0.2">
      <c r="A1441" s="73" t="str">
        <f t="shared" si="164"/>
        <v/>
      </c>
      <c r="B1441" s="72" t="str">
        <f t="shared" si="165"/>
        <v/>
      </c>
      <c r="C1441" s="36" t="s">
        <v>365</v>
      </c>
      <c r="D1441" s="36">
        <v>714</v>
      </c>
      <c r="E1441" s="68"/>
      <c r="F1441" s="35">
        <v>3003547</v>
      </c>
      <c r="G1441" s="35" t="s">
        <v>1003</v>
      </c>
      <c r="H1441" s="36" t="s">
        <v>29</v>
      </c>
      <c r="I1441" s="72"/>
      <c r="K1441">
        <v>1440</v>
      </c>
      <c r="L1441" s="12" t="str">
        <f t="shared" si="159"/>
        <v/>
      </c>
      <c r="M1441" s="12" t="str">
        <f t="shared" si="160"/>
        <v/>
      </c>
      <c r="N1441" s="74" t="str">
        <f t="shared" si="161"/>
        <v/>
      </c>
      <c r="O1441" t="str">
        <f t="shared" si="162"/>
        <v/>
      </c>
      <c r="P1441" s="12" t="str">
        <f t="shared" si="163"/>
        <v/>
      </c>
    </row>
    <row r="1442" spans="1:16" ht="15" customHeight="1" x14ac:dyDescent="0.2">
      <c r="A1442" s="73" t="str">
        <f t="shared" si="164"/>
        <v/>
      </c>
      <c r="B1442" s="72" t="str">
        <f t="shared" si="165"/>
        <v/>
      </c>
      <c r="C1442" s="36" t="s">
        <v>365</v>
      </c>
      <c r="D1442" s="36">
        <v>714</v>
      </c>
      <c r="E1442" s="68" t="s">
        <v>1460</v>
      </c>
      <c r="F1442" s="35">
        <v>3002973</v>
      </c>
      <c r="G1442" s="35" t="s">
        <v>605</v>
      </c>
      <c r="H1442" s="36" t="s">
        <v>29</v>
      </c>
      <c r="I1442" s="72"/>
      <c r="K1442">
        <v>1441</v>
      </c>
      <c r="L1442" s="12" t="str">
        <f t="shared" si="159"/>
        <v/>
      </c>
      <c r="M1442" s="12" t="str">
        <f t="shared" si="160"/>
        <v/>
      </c>
      <c r="N1442" s="74" t="str">
        <f t="shared" si="161"/>
        <v/>
      </c>
      <c r="O1442" t="str">
        <f t="shared" si="162"/>
        <v/>
      </c>
      <c r="P1442" s="12" t="str">
        <f t="shared" si="163"/>
        <v/>
      </c>
    </row>
    <row r="1443" spans="1:16" ht="15" customHeight="1" x14ac:dyDescent="0.2">
      <c r="A1443" s="73" t="str">
        <f t="shared" si="164"/>
        <v/>
      </c>
      <c r="B1443" s="72" t="str">
        <f t="shared" si="165"/>
        <v/>
      </c>
      <c r="C1443" s="36" t="s">
        <v>365</v>
      </c>
      <c r="D1443" s="36">
        <v>714</v>
      </c>
      <c r="E1443" s="68" t="s">
        <v>1460</v>
      </c>
      <c r="F1443" s="35">
        <v>3002976</v>
      </c>
      <c r="G1443" s="35" t="s">
        <v>607</v>
      </c>
      <c r="H1443" s="36" t="s">
        <v>2</v>
      </c>
      <c r="I1443" s="72"/>
      <c r="K1443">
        <v>1442</v>
      </c>
      <c r="L1443" s="12" t="str">
        <f t="shared" si="159"/>
        <v/>
      </c>
      <c r="M1443" s="12" t="str">
        <f t="shared" si="160"/>
        <v/>
      </c>
      <c r="N1443" s="74" t="str">
        <f t="shared" si="161"/>
        <v/>
      </c>
      <c r="O1443" t="str">
        <f t="shared" si="162"/>
        <v/>
      </c>
      <c r="P1443" s="12" t="str">
        <f t="shared" si="163"/>
        <v/>
      </c>
    </row>
    <row r="1444" spans="1:16" ht="15" customHeight="1" x14ac:dyDescent="0.2">
      <c r="A1444" s="73" t="str">
        <f t="shared" si="164"/>
        <v/>
      </c>
      <c r="B1444" s="72" t="str">
        <f t="shared" si="165"/>
        <v/>
      </c>
      <c r="C1444" s="36" t="s">
        <v>365</v>
      </c>
      <c r="D1444" s="36">
        <v>714</v>
      </c>
      <c r="E1444" s="68"/>
      <c r="F1444" s="35">
        <v>3003129</v>
      </c>
      <c r="G1444" s="35" t="s">
        <v>707</v>
      </c>
      <c r="H1444" s="36" t="s">
        <v>2</v>
      </c>
      <c r="I1444" s="72"/>
      <c r="K1444">
        <v>1443</v>
      </c>
      <c r="L1444" s="12" t="str">
        <f t="shared" si="159"/>
        <v/>
      </c>
      <c r="M1444" s="12" t="str">
        <f t="shared" si="160"/>
        <v/>
      </c>
      <c r="N1444" s="74" t="str">
        <f t="shared" si="161"/>
        <v/>
      </c>
      <c r="O1444" t="str">
        <f t="shared" si="162"/>
        <v/>
      </c>
      <c r="P1444" s="12" t="str">
        <f t="shared" si="163"/>
        <v/>
      </c>
    </row>
    <row r="1445" spans="1:16" ht="15" customHeight="1" x14ac:dyDescent="0.2">
      <c r="A1445" s="73" t="str">
        <f t="shared" si="164"/>
        <v/>
      </c>
      <c r="B1445" s="72" t="str">
        <f t="shared" si="165"/>
        <v/>
      </c>
      <c r="C1445" s="36" t="s">
        <v>365</v>
      </c>
      <c r="D1445" s="36">
        <v>714</v>
      </c>
      <c r="E1445" s="68"/>
      <c r="F1445" s="35">
        <v>3004401</v>
      </c>
      <c r="G1445" s="35" t="s">
        <v>1492</v>
      </c>
      <c r="H1445" s="36" t="s">
        <v>2</v>
      </c>
      <c r="I1445" s="72"/>
      <c r="K1445">
        <v>1444</v>
      </c>
      <c r="L1445" s="12" t="str">
        <f t="shared" si="159"/>
        <v/>
      </c>
      <c r="M1445" s="12" t="str">
        <f t="shared" si="160"/>
        <v/>
      </c>
      <c r="N1445" s="74" t="str">
        <f t="shared" si="161"/>
        <v/>
      </c>
      <c r="O1445" t="str">
        <f t="shared" si="162"/>
        <v/>
      </c>
      <c r="P1445" s="12" t="str">
        <f t="shared" si="163"/>
        <v/>
      </c>
    </row>
    <row r="1446" spans="1:16" ht="15" customHeight="1" x14ac:dyDescent="0.2">
      <c r="A1446" s="73" t="str">
        <f t="shared" si="164"/>
        <v/>
      </c>
      <c r="B1446" s="72" t="str">
        <f t="shared" si="165"/>
        <v/>
      </c>
      <c r="C1446" s="36" t="s">
        <v>365</v>
      </c>
      <c r="D1446" s="36">
        <v>714</v>
      </c>
      <c r="E1446" s="68"/>
      <c r="F1446" s="35">
        <v>3003128</v>
      </c>
      <c r="G1446" s="35" t="s">
        <v>706</v>
      </c>
      <c r="H1446" s="36" t="s">
        <v>2</v>
      </c>
      <c r="I1446" s="72"/>
      <c r="K1446">
        <v>1445</v>
      </c>
      <c r="L1446" s="12" t="str">
        <f t="shared" ref="L1446:L1509" si="166">IFERROR(VLOOKUP($K1446,$A$2:$H$1774,4,FALSE),"")</f>
        <v/>
      </c>
      <c r="M1446" s="12" t="str">
        <f t="shared" ref="M1446:M1509" si="167">IFERROR(VLOOKUP($K1446,$A$2:$H$1774,5,FALSE),"")</f>
        <v/>
      </c>
      <c r="N1446" s="74" t="str">
        <f t="shared" ref="N1446:N1509" si="168">IFERROR(VLOOKUP($K1446,$A$2:$H$1774,6,FALSE),"")</f>
        <v/>
      </c>
      <c r="O1446" t="str">
        <f t="shared" ref="O1446:O1509" si="169">IFERROR(VLOOKUP($K1446,$A$2:$H$1774,7,FALSE),"")</f>
        <v/>
      </c>
      <c r="P1446" s="12" t="str">
        <f t="shared" ref="P1446:P1509" si="170">IFERROR(VLOOKUP($K1446,$A$2:$H$1774,8,FALSE),"")</f>
        <v/>
      </c>
    </row>
    <row r="1447" spans="1:16" ht="15" customHeight="1" x14ac:dyDescent="0.2">
      <c r="A1447" s="73" t="str">
        <f t="shared" si="164"/>
        <v/>
      </c>
      <c r="B1447" s="72" t="str">
        <f t="shared" si="165"/>
        <v/>
      </c>
      <c r="C1447" s="36" t="s">
        <v>365</v>
      </c>
      <c r="D1447" s="36">
        <v>714</v>
      </c>
      <c r="E1447" s="68"/>
      <c r="F1447" s="35">
        <v>3004402</v>
      </c>
      <c r="G1447" s="35" t="s">
        <v>1493</v>
      </c>
      <c r="H1447" s="36" t="s">
        <v>2</v>
      </c>
      <c r="I1447" s="72"/>
      <c r="K1447">
        <v>1446</v>
      </c>
      <c r="L1447" s="12" t="str">
        <f t="shared" si="166"/>
        <v/>
      </c>
      <c r="M1447" s="12" t="str">
        <f t="shared" si="167"/>
        <v/>
      </c>
      <c r="N1447" s="74" t="str">
        <f t="shared" si="168"/>
        <v/>
      </c>
      <c r="O1447" t="str">
        <f t="shared" si="169"/>
        <v/>
      </c>
      <c r="P1447" s="12" t="str">
        <f t="shared" si="170"/>
        <v/>
      </c>
    </row>
    <row r="1448" spans="1:16" ht="15" customHeight="1" x14ac:dyDescent="0.2">
      <c r="A1448" s="73" t="str">
        <f t="shared" si="164"/>
        <v/>
      </c>
      <c r="B1448" s="72" t="str">
        <f t="shared" si="165"/>
        <v/>
      </c>
      <c r="C1448" s="36" t="s">
        <v>365</v>
      </c>
      <c r="D1448" s="36">
        <v>714</v>
      </c>
      <c r="E1448" s="68"/>
      <c r="F1448" s="35">
        <v>3003126</v>
      </c>
      <c r="G1448" s="35" t="s">
        <v>704</v>
      </c>
      <c r="H1448" s="36" t="s">
        <v>2</v>
      </c>
      <c r="I1448" s="72"/>
      <c r="K1448">
        <v>1447</v>
      </c>
      <c r="L1448" s="12" t="str">
        <f t="shared" si="166"/>
        <v/>
      </c>
      <c r="M1448" s="12" t="str">
        <f t="shared" si="167"/>
        <v/>
      </c>
      <c r="N1448" s="74" t="str">
        <f t="shared" si="168"/>
        <v/>
      </c>
      <c r="O1448" t="str">
        <f t="shared" si="169"/>
        <v/>
      </c>
      <c r="P1448" s="12" t="str">
        <f t="shared" si="170"/>
        <v/>
      </c>
    </row>
    <row r="1449" spans="1:16" ht="15" customHeight="1" x14ac:dyDescent="0.2">
      <c r="A1449" s="73" t="str">
        <f t="shared" si="164"/>
        <v/>
      </c>
      <c r="B1449" s="72" t="str">
        <f t="shared" si="165"/>
        <v/>
      </c>
      <c r="C1449" s="36" t="s">
        <v>365</v>
      </c>
      <c r="D1449" s="36">
        <v>714</v>
      </c>
      <c r="E1449" s="68"/>
      <c r="F1449" s="35">
        <v>3003127</v>
      </c>
      <c r="G1449" s="35" t="s">
        <v>705</v>
      </c>
      <c r="H1449" s="36" t="s">
        <v>2</v>
      </c>
      <c r="I1449" s="72"/>
      <c r="K1449">
        <v>1448</v>
      </c>
      <c r="L1449" s="12" t="str">
        <f t="shared" si="166"/>
        <v/>
      </c>
      <c r="M1449" s="12" t="str">
        <f t="shared" si="167"/>
        <v/>
      </c>
      <c r="N1449" s="74" t="str">
        <f t="shared" si="168"/>
        <v/>
      </c>
      <c r="O1449" t="str">
        <f t="shared" si="169"/>
        <v/>
      </c>
      <c r="P1449" s="12" t="str">
        <f t="shared" si="170"/>
        <v/>
      </c>
    </row>
    <row r="1450" spans="1:16" ht="15" customHeight="1" x14ac:dyDescent="0.2">
      <c r="A1450" s="73" t="str">
        <f t="shared" si="164"/>
        <v/>
      </c>
      <c r="B1450" s="72" t="str">
        <f t="shared" si="165"/>
        <v/>
      </c>
      <c r="C1450" s="36" t="s">
        <v>365</v>
      </c>
      <c r="D1450" s="36">
        <v>714</v>
      </c>
      <c r="E1450" s="68"/>
      <c r="F1450" s="35">
        <v>3003125</v>
      </c>
      <c r="G1450" s="35" t="s">
        <v>703</v>
      </c>
      <c r="H1450" s="36" t="s">
        <v>2</v>
      </c>
      <c r="I1450" s="72"/>
      <c r="K1450">
        <v>1449</v>
      </c>
      <c r="L1450" s="12" t="str">
        <f t="shared" si="166"/>
        <v/>
      </c>
      <c r="M1450" s="12" t="str">
        <f t="shared" si="167"/>
        <v/>
      </c>
      <c r="N1450" s="74" t="str">
        <f t="shared" si="168"/>
        <v/>
      </c>
      <c r="O1450" t="str">
        <f t="shared" si="169"/>
        <v/>
      </c>
      <c r="P1450" s="12" t="str">
        <f t="shared" si="170"/>
        <v/>
      </c>
    </row>
    <row r="1451" spans="1:16" ht="15" customHeight="1" x14ac:dyDescent="0.2">
      <c r="A1451" s="73" t="str">
        <f t="shared" si="164"/>
        <v/>
      </c>
      <c r="B1451" s="72" t="str">
        <f t="shared" si="165"/>
        <v/>
      </c>
      <c r="C1451" s="36" t="s">
        <v>365</v>
      </c>
      <c r="D1451" s="36">
        <v>714</v>
      </c>
      <c r="E1451" s="68"/>
      <c r="F1451" s="35">
        <v>3003123</v>
      </c>
      <c r="G1451" s="35" t="s">
        <v>701</v>
      </c>
      <c r="H1451" s="36" t="s">
        <v>2</v>
      </c>
      <c r="I1451" s="72"/>
      <c r="K1451">
        <v>1450</v>
      </c>
      <c r="L1451" s="12" t="str">
        <f t="shared" si="166"/>
        <v/>
      </c>
      <c r="M1451" s="12" t="str">
        <f t="shared" si="167"/>
        <v/>
      </c>
      <c r="N1451" s="74" t="str">
        <f t="shared" si="168"/>
        <v/>
      </c>
      <c r="O1451" t="str">
        <f t="shared" si="169"/>
        <v/>
      </c>
      <c r="P1451" s="12" t="str">
        <f t="shared" si="170"/>
        <v/>
      </c>
    </row>
    <row r="1452" spans="1:16" ht="15" customHeight="1" x14ac:dyDescent="0.2">
      <c r="A1452" s="73" t="str">
        <f t="shared" si="164"/>
        <v/>
      </c>
      <c r="B1452" s="72" t="str">
        <f t="shared" si="165"/>
        <v/>
      </c>
      <c r="C1452" s="36" t="s">
        <v>365</v>
      </c>
      <c r="D1452" s="36">
        <v>714</v>
      </c>
      <c r="E1452" s="68"/>
      <c r="F1452" s="35">
        <v>3003124</v>
      </c>
      <c r="G1452" s="35" t="s">
        <v>702</v>
      </c>
      <c r="H1452" s="36" t="s">
        <v>2</v>
      </c>
      <c r="I1452" s="72"/>
      <c r="K1452">
        <v>1451</v>
      </c>
      <c r="L1452" s="12" t="str">
        <f t="shared" si="166"/>
        <v/>
      </c>
      <c r="M1452" s="12" t="str">
        <f t="shared" si="167"/>
        <v/>
      </c>
      <c r="N1452" s="74" t="str">
        <f t="shared" si="168"/>
        <v/>
      </c>
      <c r="O1452" t="str">
        <f t="shared" si="169"/>
        <v/>
      </c>
      <c r="P1452" s="12" t="str">
        <f t="shared" si="170"/>
        <v/>
      </c>
    </row>
    <row r="1453" spans="1:16" ht="15" customHeight="1" x14ac:dyDescent="0.2">
      <c r="A1453" s="73" t="str">
        <f t="shared" si="164"/>
        <v/>
      </c>
      <c r="B1453" s="72" t="str">
        <f t="shared" si="165"/>
        <v/>
      </c>
      <c r="C1453" s="36" t="s">
        <v>365</v>
      </c>
      <c r="D1453" s="36">
        <v>706</v>
      </c>
      <c r="E1453" s="68"/>
      <c r="F1453" s="35">
        <v>3003536</v>
      </c>
      <c r="G1453" s="35" t="s">
        <v>992</v>
      </c>
      <c r="H1453" s="36" t="s">
        <v>2</v>
      </c>
      <c r="I1453" s="72"/>
      <c r="K1453">
        <v>1452</v>
      </c>
      <c r="L1453" s="12" t="str">
        <f t="shared" si="166"/>
        <v/>
      </c>
      <c r="M1453" s="12" t="str">
        <f t="shared" si="167"/>
        <v/>
      </c>
      <c r="N1453" s="74" t="str">
        <f t="shared" si="168"/>
        <v/>
      </c>
      <c r="O1453" t="str">
        <f t="shared" si="169"/>
        <v/>
      </c>
      <c r="P1453" s="12" t="str">
        <f t="shared" si="170"/>
        <v/>
      </c>
    </row>
    <row r="1454" spans="1:16" ht="15" customHeight="1" x14ac:dyDescent="0.2">
      <c r="A1454" s="73" t="str">
        <f t="shared" si="164"/>
        <v/>
      </c>
      <c r="B1454" s="72" t="str">
        <f t="shared" si="165"/>
        <v/>
      </c>
      <c r="C1454" s="36" t="s">
        <v>365</v>
      </c>
      <c r="D1454" s="36">
        <v>714</v>
      </c>
      <c r="E1454" s="68"/>
      <c r="F1454" s="35">
        <v>3002723</v>
      </c>
      <c r="G1454" s="35" t="s">
        <v>457</v>
      </c>
      <c r="H1454" s="36" t="s">
        <v>2</v>
      </c>
      <c r="I1454" s="72"/>
      <c r="K1454">
        <v>1453</v>
      </c>
      <c r="L1454" s="12" t="str">
        <f t="shared" si="166"/>
        <v/>
      </c>
      <c r="M1454" s="12" t="str">
        <f t="shared" si="167"/>
        <v/>
      </c>
      <c r="N1454" s="74" t="str">
        <f t="shared" si="168"/>
        <v/>
      </c>
      <c r="O1454" t="str">
        <f t="shared" si="169"/>
        <v/>
      </c>
      <c r="P1454" s="12" t="str">
        <f t="shared" si="170"/>
        <v/>
      </c>
    </row>
    <row r="1455" spans="1:16" ht="15" customHeight="1" x14ac:dyDescent="0.2">
      <c r="A1455" s="73" t="str">
        <f t="shared" si="164"/>
        <v/>
      </c>
      <c r="B1455" s="72" t="str">
        <f t="shared" si="165"/>
        <v/>
      </c>
      <c r="C1455" s="36" t="s">
        <v>365</v>
      </c>
      <c r="D1455" s="36">
        <v>753</v>
      </c>
      <c r="E1455" s="68">
        <v>714</v>
      </c>
      <c r="F1455" s="35">
        <v>3002725</v>
      </c>
      <c r="G1455" s="35" t="s">
        <v>459</v>
      </c>
      <c r="H1455" s="36" t="s">
        <v>2</v>
      </c>
      <c r="I1455" s="72"/>
      <c r="K1455">
        <v>1454</v>
      </c>
      <c r="L1455" s="12" t="str">
        <f t="shared" si="166"/>
        <v/>
      </c>
      <c r="M1455" s="12" t="str">
        <f t="shared" si="167"/>
        <v/>
      </c>
      <c r="N1455" s="74" t="str">
        <f t="shared" si="168"/>
        <v/>
      </c>
      <c r="O1455" t="str">
        <f t="shared" si="169"/>
        <v/>
      </c>
      <c r="P1455" s="12" t="str">
        <f t="shared" si="170"/>
        <v/>
      </c>
    </row>
    <row r="1456" spans="1:16" ht="15" customHeight="1" x14ac:dyDescent="0.2">
      <c r="A1456" s="73" t="str">
        <f t="shared" si="164"/>
        <v/>
      </c>
      <c r="B1456" s="72" t="str">
        <f t="shared" si="165"/>
        <v/>
      </c>
      <c r="C1456" s="36" t="s">
        <v>365</v>
      </c>
      <c r="D1456" s="36">
        <v>714</v>
      </c>
      <c r="E1456" s="68"/>
      <c r="F1456" s="35">
        <v>3002724</v>
      </c>
      <c r="G1456" s="35" t="s">
        <v>458</v>
      </c>
      <c r="H1456" s="36" t="s">
        <v>2</v>
      </c>
      <c r="I1456" s="72"/>
      <c r="K1456">
        <v>1455</v>
      </c>
      <c r="L1456" s="12" t="str">
        <f t="shared" si="166"/>
        <v/>
      </c>
      <c r="M1456" s="12" t="str">
        <f t="shared" si="167"/>
        <v/>
      </c>
      <c r="N1456" s="74" t="str">
        <f t="shared" si="168"/>
        <v/>
      </c>
      <c r="O1456" t="str">
        <f t="shared" si="169"/>
        <v/>
      </c>
      <c r="P1456" s="12" t="str">
        <f t="shared" si="170"/>
        <v/>
      </c>
    </row>
    <row r="1457" spans="1:16" ht="15" customHeight="1" x14ac:dyDescent="0.2">
      <c r="A1457" s="73" t="str">
        <f t="shared" si="164"/>
        <v/>
      </c>
      <c r="B1457" s="72" t="str">
        <f t="shared" si="165"/>
        <v/>
      </c>
      <c r="C1457" s="36" t="s">
        <v>365</v>
      </c>
      <c r="D1457" s="36">
        <v>714</v>
      </c>
      <c r="E1457" s="68"/>
      <c r="F1457" s="35">
        <v>3002991</v>
      </c>
      <c r="G1457" s="35" t="s">
        <v>619</v>
      </c>
      <c r="H1457" s="36" t="s">
        <v>2</v>
      </c>
      <c r="I1457" s="72"/>
      <c r="K1457">
        <v>1456</v>
      </c>
      <c r="L1457" s="12" t="str">
        <f t="shared" si="166"/>
        <v/>
      </c>
      <c r="M1457" s="12" t="str">
        <f t="shared" si="167"/>
        <v/>
      </c>
      <c r="N1457" s="74" t="str">
        <f t="shared" si="168"/>
        <v/>
      </c>
      <c r="O1457" t="str">
        <f t="shared" si="169"/>
        <v/>
      </c>
      <c r="P1457" s="12" t="str">
        <f t="shared" si="170"/>
        <v/>
      </c>
    </row>
    <row r="1458" spans="1:16" ht="15" customHeight="1" x14ac:dyDescent="0.2">
      <c r="A1458" s="73" t="str">
        <f t="shared" si="164"/>
        <v/>
      </c>
      <c r="B1458" s="72" t="str">
        <f t="shared" si="165"/>
        <v/>
      </c>
      <c r="C1458" s="36" t="s">
        <v>365</v>
      </c>
      <c r="D1458" s="36">
        <v>745</v>
      </c>
      <c r="E1458" s="68">
        <v>714</v>
      </c>
      <c r="F1458" s="35">
        <v>3002720</v>
      </c>
      <c r="G1458" s="35" t="s">
        <v>454</v>
      </c>
      <c r="H1458" s="36" t="s">
        <v>0</v>
      </c>
      <c r="I1458" s="72"/>
      <c r="K1458">
        <v>1457</v>
      </c>
      <c r="L1458" s="12" t="str">
        <f t="shared" si="166"/>
        <v/>
      </c>
      <c r="M1458" s="12" t="str">
        <f t="shared" si="167"/>
        <v/>
      </c>
      <c r="N1458" s="74" t="str">
        <f t="shared" si="168"/>
        <v/>
      </c>
      <c r="O1458" t="str">
        <f t="shared" si="169"/>
        <v/>
      </c>
      <c r="P1458" s="12" t="str">
        <f t="shared" si="170"/>
        <v/>
      </c>
    </row>
    <row r="1459" spans="1:16" ht="15" customHeight="1" x14ac:dyDescent="0.2">
      <c r="A1459" s="73" t="str">
        <f t="shared" si="164"/>
        <v/>
      </c>
      <c r="B1459" s="72" t="str">
        <f t="shared" si="165"/>
        <v/>
      </c>
      <c r="C1459" s="36" t="s">
        <v>365</v>
      </c>
      <c r="D1459" s="36">
        <v>745</v>
      </c>
      <c r="E1459" s="68">
        <v>714</v>
      </c>
      <c r="F1459" s="35">
        <v>3002721</v>
      </c>
      <c r="G1459" s="35" t="s">
        <v>455</v>
      </c>
      <c r="H1459" s="36" t="s">
        <v>0</v>
      </c>
      <c r="I1459" s="72"/>
      <c r="K1459">
        <v>1458</v>
      </c>
      <c r="L1459" s="12" t="str">
        <f t="shared" si="166"/>
        <v/>
      </c>
      <c r="M1459" s="12" t="str">
        <f t="shared" si="167"/>
        <v/>
      </c>
      <c r="N1459" s="74" t="str">
        <f t="shared" si="168"/>
        <v/>
      </c>
      <c r="O1459" t="str">
        <f t="shared" si="169"/>
        <v/>
      </c>
      <c r="P1459" s="12" t="str">
        <f t="shared" si="170"/>
        <v/>
      </c>
    </row>
    <row r="1460" spans="1:16" ht="15" customHeight="1" x14ac:dyDescent="0.2">
      <c r="A1460" s="73" t="str">
        <f t="shared" si="164"/>
        <v/>
      </c>
      <c r="B1460" s="72" t="str">
        <f t="shared" si="165"/>
        <v/>
      </c>
      <c r="C1460" s="36" t="s">
        <v>365</v>
      </c>
      <c r="D1460" s="36">
        <v>745</v>
      </c>
      <c r="E1460" s="68">
        <v>714</v>
      </c>
      <c r="F1460" s="35">
        <v>3002722</v>
      </c>
      <c r="G1460" s="35" t="s">
        <v>456</v>
      </c>
      <c r="H1460" s="36" t="s">
        <v>0</v>
      </c>
      <c r="I1460" s="72"/>
      <c r="K1460">
        <v>1459</v>
      </c>
      <c r="L1460" s="12" t="str">
        <f t="shared" si="166"/>
        <v/>
      </c>
      <c r="M1460" s="12" t="str">
        <f t="shared" si="167"/>
        <v/>
      </c>
      <c r="N1460" s="74" t="str">
        <f t="shared" si="168"/>
        <v/>
      </c>
      <c r="O1460" t="str">
        <f t="shared" si="169"/>
        <v/>
      </c>
      <c r="P1460" s="12" t="str">
        <f t="shared" si="170"/>
        <v/>
      </c>
    </row>
    <row r="1461" spans="1:16" ht="15" customHeight="1" x14ac:dyDescent="0.2">
      <c r="A1461" s="73" t="str">
        <f t="shared" si="164"/>
        <v/>
      </c>
      <c r="B1461" s="72" t="str">
        <f t="shared" si="165"/>
        <v/>
      </c>
      <c r="C1461" s="36" t="s">
        <v>365</v>
      </c>
      <c r="D1461" s="36">
        <v>795</v>
      </c>
      <c r="E1461" s="68">
        <v>714</v>
      </c>
      <c r="F1461" s="35">
        <v>3003138</v>
      </c>
      <c r="G1461" s="35" t="s">
        <v>716</v>
      </c>
      <c r="H1461" s="36" t="s">
        <v>29</v>
      </c>
      <c r="I1461" s="72"/>
      <c r="K1461">
        <v>1460</v>
      </c>
      <c r="L1461" s="12" t="str">
        <f t="shared" si="166"/>
        <v/>
      </c>
      <c r="M1461" s="12" t="str">
        <f t="shared" si="167"/>
        <v/>
      </c>
      <c r="N1461" s="74" t="str">
        <f t="shared" si="168"/>
        <v/>
      </c>
      <c r="O1461" t="str">
        <f t="shared" si="169"/>
        <v/>
      </c>
      <c r="P1461" s="12" t="str">
        <f t="shared" si="170"/>
        <v/>
      </c>
    </row>
    <row r="1462" spans="1:16" ht="15" customHeight="1" x14ac:dyDescent="0.2">
      <c r="A1462" s="73" t="str">
        <f t="shared" si="164"/>
        <v/>
      </c>
      <c r="B1462" s="72" t="str">
        <f t="shared" si="165"/>
        <v/>
      </c>
      <c r="C1462" s="36" t="s">
        <v>365</v>
      </c>
      <c r="D1462" s="36">
        <v>795</v>
      </c>
      <c r="E1462" s="68">
        <v>714</v>
      </c>
      <c r="F1462" s="35">
        <v>3003139</v>
      </c>
      <c r="G1462" s="35" t="s">
        <v>716</v>
      </c>
      <c r="H1462" s="36" t="s">
        <v>0</v>
      </c>
      <c r="I1462" s="72"/>
      <c r="K1462">
        <v>1461</v>
      </c>
      <c r="L1462" s="12" t="str">
        <f t="shared" si="166"/>
        <v/>
      </c>
      <c r="M1462" s="12" t="str">
        <f t="shared" si="167"/>
        <v/>
      </c>
      <c r="N1462" s="74" t="str">
        <f t="shared" si="168"/>
        <v/>
      </c>
      <c r="O1462" t="str">
        <f t="shared" si="169"/>
        <v/>
      </c>
      <c r="P1462" s="12" t="str">
        <f t="shared" si="170"/>
        <v/>
      </c>
    </row>
    <row r="1463" spans="1:16" ht="15" customHeight="1" x14ac:dyDescent="0.2">
      <c r="A1463" s="73" t="str">
        <f t="shared" si="164"/>
        <v/>
      </c>
      <c r="B1463" s="72" t="str">
        <f t="shared" si="165"/>
        <v/>
      </c>
      <c r="C1463" s="36" t="s">
        <v>365</v>
      </c>
      <c r="D1463" s="36">
        <v>714</v>
      </c>
      <c r="E1463" s="68"/>
      <c r="F1463" s="35">
        <v>3003543</v>
      </c>
      <c r="G1463" s="35" t="s">
        <v>999</v>
      </c>
      <c r="H1463" s="36" t="s">
        <v>2</v>
      </c>
      <c r="I1463" s="72"/>
      <c r="K1463">
        <v>1462</v>
      </c>
      <c r="L1463" s="12" t="str">
        <f t="shared" si="166"/>
        <v/>
      </c>
      <c r="M1463" s="12" t="str">
        <f t="shared" si="167"/>
        <v/>
      </c>
      <c r="N1463" s="74" t="str">
        <f t="shared" si="168"/>
        <v/>
      </c>
      <c r="O1463" t="str">
        <f t="shared" si="169"/>
        <v/>
      </c>
      <c r="P1463" s="12" t="str">
        <f t="shared" si="170"/>
        <v/>
      </c>
    </row>
    <row r="1464" spans="1:16" ht="15" customHeight="1" x14ac:dyDescent="0.2">
      <c r="A1464" s="73" t="str">
        <f t="shared" si="164"/>
        <v/>
      </c>
      <c r="B1464" s="72" t="str">
        <f t="shared" si="165"/>
        <v/>
      </c>
      <c r="C1464" s="36" t="s">
        <v>365</v>
      </c>
      <c r="D1464" s="36">
        <v>714</v>
      </c>
      <c r="E1464" s="68"/>
      <c r="F1464" s="35">
        <v>3003541</v>
      </c>
      <c r="G1464" s="35" t="s">
        <v>997</v>
      </c>
      <c r="H1464" s="36" t="s">
        <v>2</v>
      </c>
      <c r="I1464" s="72"/>
      <c r="K1464">
        <v>1463</v>
      </c>
      <c r="L1464" s="12" t="str">
        <f t="shared" si="166"/>
        <v/>
      </c>
      <c r="M1464" s="12" t="str">
        <f t="shared" si="167"/>
        <v/>
      </c>
      <c r="N1464" s="74" t="str">
        <f t="shared" si="168"/>
        <v/>
      </c>
      <c r="O1464" t="str">
        <f t="shared" si="169"/>
        <v/>
      </c>
      <c r="P1464" s="12" t="str">
        <f t="shared" si="170"/>
        <v/>
      </c>
    </row>
    <row r="1465" spans="1:16" ht="15" customHeight="1" x14ac:dyDescent="0.2">
      <c r="A1465" s="73" t="str">
        <f t="shared" si="164"/>
        <v/>
      </c>
      <c r="B1465" s="72" t="str">
        <f t="shared" si="165"/>
        <v/>
      </c>
      <c r="C1465" s="36" t="s">
        <v>365</v>
      </c>
      <c r="D1465" s="36">
        <v>714</v>
      </c>
      <c r="E1465" s="68"/>
      <c r="F1465" s="35">
        <v>3003539</v>
      </c>
      <c r="G1465" s="35" t="s">
        <v>995</v>
      </c>
      <c r="H1465" s="36" t="s">
        <v>2</v>
      </c>
      <c r="I1465" s="72"/>
      <c r="K1465">
        <v>1464</v>
      </c>
      <c r="L1465" s="12" t="str">
        <f t="shared" si="166"/>
        <v/>
      </c>
      <c r="M1465" s="12" t="str">
        <f t="shared" si="167"/>
        <v/>
      </c>
      <c r="N1465" s="74" t="str">
        <f t="shared" si="168"/>
        <v/>
      </c>
      <c r="O1465" t="str">
        <f t="shared" si="169"/>
        <v/>
      </c>
      <c r="P1465" s="12" t="str">
        <f t="shared" si="170"/>
        <v/>
      </c>
    </row>
    <row r="1466" spans="1:16" ht="15" customHeight="1" x14ac:dyDescent="0.2">
      <c r="A1466" s="73" t="str">
        <f t="shared" si="164"/>
        <v/>
      </c>
      <c r="B1466" s="72" t="str">
        <f t="shared" si="165"/>
        <v/>
      </c>
      <c r="C1466" s="36" t="s">
        <v>365</v>
      </c>
      <c r="D1466" s="36">
        <v>714</v>
      </c>
      <c r="E1466" s="68"/>
      <c r="F1466" s="35">
        <v>3003540</v>
      </c>
      <c r="G1466" s="35" t="s">
        <v>996</v>
      </c>
      <c r="H1466" s="36" t="s">
        <v>2</v>
      </c>
      <c r="I1466" s="72"/>
      <c r="K1466">
        <v>1465</v>
      </c>
      <c r="L1466" s="12" t="str">
        <f t="shared" si="166"/>
        <v/>
      </c>
      <c r="M1466" s="12" t="str">
        <f t="shared" si="167"/>
        <v/>
      </c>
      <c r="N1466" s="74" t="str">
        <f t="shared" si="168"/>
        <v/>
      </c>
      <c r="O1466" t="str">
        <f t="shared" si="169"/>
        <v/>
      </c>
      <c r="P1466" s="12" t="str">
        <f t="shared" si="170"/>
        <v/>
      </c>
    </row>
    <row r="1467" spans="1:16" ht="15" customHeight="1" x14ac:dyDescent="0.2">
      <c r="A1467" s="73" t="str">
        <f t="shared" si="164"/>
        <v/>
      </c>
      <c r="B1467" s="72" t="str">
        <f t="shared" si="165"/>
        <v/>
      </c>
      <c r="C1467" s="36" t="s">
        <v>365</v>
      </c>
      <c r="D1467" s="36">
        <v>714</v>
      </c>
      <c r="E1467" s="68"/>
      <c r="F1467" s="35">
        <v>3003542</v>
      </c>
      <c r="G1467" s="35" t="s">
        <v>998</v>
      </c>
      <c r="H1467" s="36" t="s">
        <v>2</v>
      </c>
      <c r="I1467" s="72"/>
      <c r="K1467">
        <v>1466</v>
      </c>
      <c r="L1467" s="12" t="str">
        <f t="shared" si="166"/>
        <v/>
      </c>
      <c r="M1467" s="12" t="str">
        <f t="shared" si="167"/>
        <v/>
      </c>
      <c r="N1467" s="74" t="str">
        <f t="shared" si="168"/>
        <v/>
      </c>
      <c r="O1467" t="str">
        <f t="shared" si="169"/>
        <v/>
      </c>
      <c r="P1467" s="12" t="str">
        <f t="shared" si="170"/>
        <v/>
      </c>
    </row>
    <row r="1468" spans="1:16" ht="15" customHeight="1" x14ac:dyDescent="0.2">
      <c r="A1468" s="73" t="str">
        <f t="shared" si="164"/>
        <v/>
      </c>
      <c r="B1468" s="72" t="str">
        <f t="shared" si="165"/>
        <v/>
      </c>
      <c r="C1468" s="36" t="s">
        <v>365</v>
      </c>
      <c r="D1468" s="36">
        <v>714</v>
      </c>
      <c r="E1468" s="68"/>
      <c r="F1468" s="35">
        <v>3003544</v>
      </c>
      <c r="G1468" s="35" t="s">
        <v>1000</v>
      </c>
      <c r="H1468" s="36" t="s">
        <v>0</v>
      </c>
      <c r="I1468" s="72"/>
      <c r="K1468">
        <v>1467</v>
      </c>
      <c r="L1468" s="12" t="str">
        <f t="shared" si="166"/>
        <v/>
      </c>
      <c r="M1468" s="12" t="str">
        <f t="shared" si="167"/>
        <v/>
      </c>
      <c r="N1468" s="74" t="str">
        <f t="shared" si="168"/>
        <v/>
      </c>
      <c r="O1468" t="str">
        <f t="shared" si="169"/>
        <v/>
      </c>
      <c r="P1468" s="12" t="str">
        <f t="shared" si="170"/>
        <v/>
      </c>
    </row>
    <row r="1469" spans="1:16" ht="15" customHeight="1" x14ac:dyDescent="0.2">
      <c r="A1469" s="73" t="str">
        <f t="shared" si="164"/>
        <v/>
      </c>
      <c r="B1469" s="72" t="str">
        <f t="shared" si="165"/>
        <v/>
      </c>
      <c r="C1469" s="36" t="s">
        <v>365</v>
      </c>
      <c r="D1469" s="36">
        <v>795</v>
      </c>
      <c r="E1469" s="68">
        <v>714</v>
      </c>
      <c r="F1469" s="35">
        <v>3003135</v>
      </c>
      <c r="G1469" s="35" t="s">
        <v>713</v>
      </c>
      <c r="H1469" s="36" t="s">
        <v>29</v>
      </c>
      <c r="I1469" s="72"/>
      <c r="K1469">
        <v>1468</v>
      </c>
      <c r="L1469" s="12" t="str">
        <f t="shared" si="166"/>
        <v/>
      </c>
      <c r="M1469" s="12" t="str">
        <f t="shared" si="167"/>
        <v/>
      </c>
      <c r="N1469" s="74" t="str">
        <f t="shared" si="168"/>
        <v/>
      </c>
      <c r="O1469" t="str">
        <f t="shared" si="169"/>
        <v/>
      </c>
      <c r="P1469" s="12" t="str">
        <f t="shared" si="170"/>
        <v/>
      </c>
    </row>
    <row r="1470" spans="1:16" ht="15" customHeight="1" x14ac:dyDescent="0.2">
      <c r="A1470" s="73" t="str">
        <f t="shared" si="164"/>
        <v/>
      </c>
      <c r="B1470" s="72" t="str">
        <f t="shared" si="165"/>
        <v/>
      </c>
      <c r="C1470" s="36" t="s">
        <v>365</v>
      </c>
      <c r="D1470" s="36">
        <v>795</v>
      </c>
      <c r="E1470" s="68">
        <v>714</v>
      </c>
      <c r="F1470" s="35">
        <v>3003134</v>
      </c>
      <c r="G1470" s="35" t="s">
        <v>712</v>
      </c>
      <c r="H1470" s="36" t="s">
        <v>29</v>
      </c>
      <c r="I1470" s="72"/>
      <c r="K1470">
        <v>1469</v>
      </c>
      <c r="L1470" s="12" t="str">
        <f t="shared" si="166"/>
        <v/>
      </c>
      <c r="M1470" s="12" t="str">
        <f t="shared" si="167"/>
        <v/>
      </c>
      <c r="N1470" s="74" t="str">
        <f t="shared" si="168"/>
        <v/>
      </c>
      <c r="O1470" t="str">
        <f t="shared" si="169"/>
        <v/>
      </c>
      <c r="P1470" s="12" t="str">
        <f t="shared" si="170"/>
        <v/>
      </c>
    </row>
    <row r="1471" spans="1:16" ht="15" customHeight="1" x14ac:dyDescent="0.2">
      <c r="A1471" s="73" t="str">
        <f t="shared" si="164"/>
        <v/>
      </c>
      <c r="B1471" s="72" t="str">
        <f t="shared" si="165"/>
        <v/>
      </c>
      <c r="C1471" s="36" t="s">
        <v>365</v>
      </c>
      <c r="D1471" s="36">
        <v>795</v>
      </c>
      <c r="E1471" s="68">
        <v>714</v>
      </c>
      <c r="F1471" s="35">
        <v>3003137</v>
      </c>
      <c r="G1471" s="35" t="s">
        <v>715</v>
      </c>
      <c r="H1471" s="36" t="s">
        <v>29</v>
      </c>
      <c r="I1471" s="72"/>
      <c r="K1471">
        <v>1470</v>
      </c>
      <c r="L1471" s="12" t="str">
        <f t="shared" si="166"/>
        <v/>
      </c>
      <c r="M1471" s="12" t="str">
        <f t="shared" si="167"/>
        <v/>
      </c>
      <c r="N1471" s="74" t="str">
        <f t="shared" si="168"/>
        <v/>
      </c>
      <c r="O1471" t="str">
        <f t="shared" si="169"/>
        <v/>
      </c>
      <c r="P1471" s="12" t="str">
        <f t="shared" si="170"/>
        <v/>
      </c>
    </row>
    <row r="1472" spans="1:16" ht="15" customHeight="1" x14ac:dyDescent="0.2">
      <c r="A1472" s="73" t="str">
        <f t="shared" si="164"/>
        <v/>
      </c>
      <c r="B1472" s="72" t="str">
        <f t="shared" si="165"/>
        <v/>
      </c>
      <c r="C1472" s="36" t="s">
        <v>365</v>
      </c>
      <c r="D1472" s="36">
        <v>795</v>
      </c>
      <c r="E1472" s="68">
        <v>714</v>
      </c>
      <c r="F1472" s="35">
        <v>3003136</v>
      </c>
      <c r="G1472" s="35" t="s">
        <v>714</v>
      </c>
      <c r="H1472" s="36" t="s">
        <v>29</v>
      </c>
      <c r="I1472" s="72"/>
      <c r="K1472">
        <v>1471</v>
      </c>
      <c r="L1472" s="12" t="str">
        <f t="shared" si="166"/>
        <v/>
      </c>
      <c r="M1472" s="12" t="str">
        <f t="shared" si="167"/>
        <v/>
      </c>
      <c r="N1472" s="74" t="str">
        <f t="shared" si="168"/>
        <v/>
      </c>
      <c r="O1472" t="str">
        <f t="shared" si="169"/>
        <v/>
      </c>
      <c r="P1472" s="12" t="str">
        <f t="shared" si="170"/>
        <v/>
      </c>
    </row>
    <row r="1473" spans="1:16" ht="15" customHeight="1" x14ac:dyDescent="0.2">
      <c r="A1473" s="73" t="str">
        <f t="shared" si="164"/>
        <v/>
      </c>
      <c r="B1473" s="72" t="str">
        <f t="shared" si="165"/>
        <v/>
      </c>
      <c r="C1473" s="36" t="s">
        <v>365</v>
      </c>
      <c r="D1473" s="36">
        <v>795</v>
      </c>
      <c r="E1473" s="68">
        <v>714</v>
      </c>
      <c r="F1473" s="35">
        <v>3003133</v>
      </c>
      <c r="G1473" s="35" t="s">
        <v>711</v>
      </c>
      <c r="H1473" s="36" t="s">
        <v>29</v>
      </c>
      <c r="I1473" s="72"/>
      <c r="K1473">
        <v>1472</v>
      </c>
      <c r="L1473" s="12" t="str">
        <f t="shared" si="166"/>
        <v/>
      </c>
      <c r="M1473" s="12" t="str">
        <f t="shared" si="167"/>
        <v/>
      </c>
      <c r="N1473" s="74" t="str">
        <f t="shared" si="168"/>
        <v/>
      </c>
      <c r="O1473" t="str">
        <f t="shared" si="169"/>
        <v/>
      </c>
      <c r="P1473" s="12" t="str">
        <f t="shared" si="170"/>
        <v/>
      </c>
    </row>
    <row r="1474" spans="1:16" ht="15" customHeight="1" x14ac:dyDescent="0.2">
      <c r="A1474" s="73" t="str">
        <f t="shared" ref="A1474:A1537" si="171">IFERROR(RANK(B1474,$B$2:$B$1774,1),"")</f>
        <v/>
      </c>
      <c r="B1474" s="72" t="str">
        <f t="shared" si="165"/>
        <v/>
      </c>
      <c r="C1474" s="36" t="s">
        <v>365</v>
      </c>
      <c r="D1474" s="36">
        <v>795</v>
      </c>
      <c r="E1474" s="68">
        <v>714</v>
      </c>
      <c r="F1474" s="35">
        <v>3003132</v>
      </c>
      <c r="G1474" s="35" t="s">
        <v>710</v>
      </c>
      <c r="H1474" s="36" t="s">
        <v>29</v>
      </c>
      <c r="I1474" s="72"/>
      <c r="K1474">
        <v>1473</v>
      </c>
      <c r="L1474" s="12" t="str">
        <f t="shared" si="166"/>
        <v/>
      </c>
      <c r="M1474" s="12" t="str">
        <f t="shared" si="167"/>
        <v/>
      </c>
      <c r="N1474" s="74" t="str">
        <f t="shared" si="168"/>
        <v/>
      </c>
      <c r="O1474" t="str">
        <f t="shared" si="169"/>
        <v/>
      </c>
      <c r="P1474" s="12" t="str">
        <f t="shared" si="170"/>
        <v/>
      </c>
    </row>
    <row r="1475" spans="1:16" ht="15" customHeight="1" x14ac:dyDescent="0.2">
      <c r="A1475" s="73" t="str">
        <f t="shared" si="171"/>
        <v/>
      </c>
      <c r="B1475" s="72" t="str">
        <f t="shared" ref="B1475:B1538" si="172">IFERROR(SEARCH($J$4,G1475)+ROW()/100000,"")</f>
        <v/>
      </c>
      <c r="C1475" s="36" t="s">
        <v>365</v>
      </c>
      <c r="D1475" s="36">
        <v>714</v>
      </c>
      <c r="E1475" s="68"/>
      <c r="F1475" s="35">
        <v>3003131</v>
      </c>
      <c r="G1475" s="35" t="s">
        <v>709</v>
      </c>
      <c r="H1475" s="36" t="s">
        <v>2</v>
      </c>
      <c r="I1475" s="72"/>
      <c r="K1475">
        <v>1474</v>
      </c>
      <c r="L1475" s="12" t="str">
        <f t="shared" si="166"/>
        <v/>
      </c>
      <c r="M1475" s="12" t="str">
        <f t="shared" si="167"/>
        <v/>
      </c>
      <c r="N1475" s="74" t="str">
        <f t="shared" si="168"/>
        <v/>
      </c>
      <c r="O1475" t="str">
        <f t="shared" si="169"/>
        <v/>
      </c>
      <c r="P1475" s="12" t="str">
        <f t="shared" si="170"/>
        <v/>
      </c>
    </row>
    <row r="1476" spans="1:16" ht="15" customHeight="1" x14ac:dyDescent="0.2">
      <c r="A1476" s="73" t="str">
        <f t="shared" si="171"/>
        <v/>
      </c>
      <c r="B1476" s="72" t="str">
        <f t="shared" si="172"/>
        <v/>
      </c>
      <c r="C1476" s="36" t="s">
        <v>365</v>
      </c>
      <c r="D1476" s="36">
        <v>714</v>
      </c>
      <c r="E1476" s="68"/>
      <c r="F1476" s="35">
        <v>3003130</v>
      </c>
      <c r="G1476" s="35" t="s">
        <v>708</v>
      </c>
      <c r="H1476" s="36" t="s">
        <v>2</v>
      </c>
      <c r="I1476" s="72"/>
      <c r="K1476">
        <v>1475</v>
      </c>
      <c r="L1476" s="12" t="str">
        <f t="shared" si="166"/>
        <v/>
      </c>
      <c r="M1476" s="12" t="str">
        <f t="shared" si="167"/>
        <v/>
      </c>
      <c r="N1476" s="74" t="str">
        <f t="shared" si="168"/>
        <v/>
      </c>
      <c r="O1476" t="str">
        <f t="shared" si="169"/>
        <v/>
      </c>
      <c r="P1476" s="12" t="str">
        <f t="shared" si="170"/>
        <v/>
      </c>
    </row>
    <row r="1477" spans="1:16" ht="15" customHeight="1" x14ac:dyDescent="0.2">
      <c r="A1477" s="73" t="str">
        <f t="shared" si="171"/>
        <v/>
      </c>
      <c r="B1477" s="72" t="str">
        <f t="shared" si="172"/>
        <v/>
      </c>
      <c r="C1477" s="36" t="s">
        <v>365</v>
      </c>
      <c r="D1477" s="36">
        <v>714</v>
      </c>
      <c r="E1477" s="68"/>
      <c r="F1477" s="35">
        <v>3003545</v>
      </c>
      <c r="G1477" s="35" t="s">
        <v>1001</v>
      </c>
      <c r="H1477" s="36" t="s">
        <v>29</v>
      </c>
      <c r="I1477" s="72"/>
      <c r="K1477">
        <v>1476</v>
      </c>
      <c r="L1477" s="12" t="str">
        <f t="shared" si="166"/>
        <v/>
      </c>
      <c r="M1477" s="12" t="str">
        <f t="shared" si="167"/>
        <v/>
      </c>
      <c r="N1477" s="74" t="str">
        <f t="shared" si="168"/>
        <v/>
      </c>
      <c r="O1477" t="str">
        <f t="shared" si="169"/>
        <v/>
      </c>
      <c r="P1477" s="12" t="str">
        <f t="shared" si="170"/>
        <v/>
      </c>
    </row>
    <row r="1478" spans="1:16" ht="15" customHeight="1" x14ac:dyDescent="0.2">
      <c r="A1478" s="73" t="str">
        <f t="shared" si="171"/>
        <v/>
      </c>
      <c r="B1478" s="72" t="str">
        <f t="shared" si="172"/>
        <v/>
      </c>
      <c r="C1478" s="36" t="s">
        <v>365</v>
      </c>
      <c r="D1478" s="36">
        <v>714</v>
      </c>
      <c r="E1478" s="68"/>
      <c r="F1478" s="35">
        <v>3002766</v>
      </c>
      <c r="G1478" s="35" t="s">
        <v>496</v>
      </c>
      <c r="H1478" s="36" t="s">
        <v>2</v>
      </c>
      <c r="I1478" s="72"/>
      <c r="K1478">
        <v>1477</v>
      </c>
      <c r="L1478" s="12" t="str">
        <f t="shared" si="166"/>
        <v/>
      </c>
      <c r="M1478" s="12" t="str">
        <f t="shared" si="167"/>
        <v/>
      </c>
      <c r="N1478" s="74" t="str">
        <f t="shared" si="168"/>
        <v/>
      </c>
      <c r="O1478" t="str">
        <f t="shared" si="169"/>
        <v/>
      </c>
      <c r="P1478" s="12" t="str">
        <f t="shared" si="170"/>
        <v/>
      </c>
    </row>
    <row r="1479" spans="1:16" ht="15" customHeight="1" x14ac:dyDescent="0.2">
      <c r="A1479" s="73" t="str">
        <f t="shared" si="171"/>
        <v/>
      </c>
      <c r="B1479" s="72" t="str">
        <f t="shared" si="172"/>
        <v/>
      </c>
      <c r="C1479" s="36" t="s">
        <v>365</v>
      </c>
      <c r="D1479" s="36">
        <v>714</v>
      </c>
      <c r="E1479" s="68"/>
      <c r="F1479" s="35">
        <v>3002780</v>
      </c>
      <c r="G1479" s="35" t="s">
        <v>510</v>
      </c>
      <c r="H1479" s="36" t="s">
        <v>2</v>
      </c>
      <c r="I1479" s="72"/>
      <c r="K1479">
        <v>1478</v>
      </c>
      <c r="L1479" s="12" t="str">
        <f t="shared" si="166"/>
        <v/>
      </c>
      <c r="M1479" s="12" t="str">
        <f t="shared" si="167"/>
        <v/>
      </c>
      <c r="N1479" s="74" t="str">
        <f t="shared" si="168"/>
        <v/>
      </c>
      <c r="O1479" t="str">
        <f t="shared" si="169"/>
        <v/>
      </c>
      <c r="P1479" s="12" t="str">
        <f t="shared" si="170"/>
        <v/>
      </c>
    </row>
    <row r="1480" spans="1:16" ht="15" customHeight="1" x14ac:dyDescent="0.2">
      <c r="A1480" s="73" t="str">
        <f t="shared" si="171"/>
        <v/>
      </c>
      <c r="B1480" s="72" t="str">
        <f t="shared" si="172"/>
        <v/>
      </c>
      <c r="C1480" s="36" t="s">
        <v>365</v>
      </c>
      <c r="D1480" s="36">
        <v>714</v>
      </c>
      <c r="E1480" s="68"/>
      <c r="F1480" s="35">
        <v>3003088</v>
      </c>
      <c r="G1480" s="35" t="s">
        <v>666</v>
      </c>
      <c r="H1480" s="36" t="s">
        <v>2</v>
      </c>
      <c r="I1480" s="72"/>
      <c r="K1480">
        <v>1479</v>
      </c>
      <c r="L1480" s="12" t="str">
        <f t="shared" si="166"/>
        <v/>
      </c>
      <c r="M1480" s="12" t="str">
        <f t="shared" si="167"/>
        <v/>
      </c>
      <c r="N1480" s="74" t="str">
        <f t="shared" si="168"/>
        <v/>
      </c>
      <c r="O1480" t="str">
        <f t="shared" si="169"/>
        <v/>
      </c>
      <c r="P1480" s="12" t="str">
        <f t="shared" si="170"/>
        <v/>
      </c>
    </row>
    <row r="1481" spans="1:16" ht="15" customHeight="1" x14ac:dyDescent="0.2">
      <c r="A1481" s="73" t="str">
        <f t="shared" si="171"/>
        <v/>
      </c>
      <c r="B1481" s="72" t="str">
        <f t="shared" si="172"/>
        <v/>
      </c>
      <c r="C1481" s="36" t="s">
        <v>365</v>
      </c>
      <c r="D1481" s="36">
        <v>714</v>
      </c>
      <c r="E1481" s="68"/>
      <c r="F1481" s="35">
        <v>3004407</v>
      </c>
      <c r="G1481" s="82" t="s">
        <v>1484</v>
      </c>
      <c r="H1481" s="36" t="s">
        <v>2</v>
      </c>
      <c r="I1481" s="72"/>
      <c r="K1481">
        <v>1480</v>
      </c>
      <c r="L1481" s="12" t="str">
        <f t="shared" si="166"/>
        <v/>
      </c>
      <c r="M1481" s="12" t="str">
        <f t="shared" si="167"/>
        <v/>
      </c>
      <c r="N1481" s="74" t="str">
        <f t="shared" si="168"/>
        <v/>
      </c>
      <c r="O1481" t="str">
        <f t="shared" si="169"/>
        <v/>
      </c>
      <c r="P1481" s="12" t="str">
        <f t="shared" si="170"/>
        <v/>
      </c>
    </row>
    <row r="1482" spans="1:16" ht="15" customHeight="1" x14ac:dyDescent="0.2">
      <c r="A1482" s="73" t="str">
        <f t="shared" si="171"/>
        <v/>
      </c>
      <c r="B1482" s="72" t="str">
        <f t="shared" si="172"/>
        <v/>
      </c>
      <c r="C1482" s="36" t="s">
        <v>365</v>
      </c>
      <c r="D1482" s="36">
        <v>714</v>
      </c>
      <c r="E1482" s="68"/>
      <c r="F1482" s="35">
        <v>3002768</v>
      </c>
      <c r="G1482" s="35" t="s">
        <v>498</v>
      </c>
      <c r="H1482" s="36" t="s">
        <v>2</v>
      </c>
      <c r="I1482" s="72"/>
      <c r="K1482">
        <v>1481</v>
      </c>
      <c r="L1482" s="12" t="str">
        <f t="shared" si="166"/>
        <v/>
      </c>
      <c r="M1482" s="12" t="str">
        <f t="shared" si="167"/>
        <v/>
      </c>
      <c r="N1482" s="74" t="str">
        <f t="shared" si="168"/>
        <v/>
      </c>
      <c r="O1482" t="str">
        <f t="shared" si="169"/>
        <v/>
      </c>
      <c r="P1482" s="12" t="str">
        <f t="shared" si="170"/>
        <v/>
      </c>
    </row>
    <row r="1483" spans="1:16" ht="15" customHeight="1" x14ac:dyDescent="0.2">
      <c r="A1483" s="73" t="str">
        <f t="shared" si="171"/>
        <v/>
      </c>
      <c r="B1483" s="72" t="str">
        <f t="shared" si="172"/>
        <v/>
      </c>
      <c r="C1483" s="36" t="s">
        <v>365</v>
      </c>
      <c r="D1483" s="36">
        <v>714</v>
      </c>
      <c r="E1483" s="68"/>
      <c r="F1483" s="35">
        <v>3002773</v>
      </c>
      <c r="G1483" s="35" t="s">
        <v>503</v>
      </c>
      <c r="H1483" s="36" t="s">
        <v>2</v>
      </c>
      <c r="I1483" s="72"/>
      <c r="K1483">
        <v>1482</v>
      </c>
      <c r="L1483" s="12" t="str">
        <f t="shared" si="166"/>
        <v/>
      </c>
      <c r="M1483" s="12" t="str">
        <f t="shared" si="167"/>
        <v/>
      </c>
      <c r="N1483" s="74" t="str">
        <f t="shared" si="168"/>
        <v/>
      </c>
      <c r="O1483" t="str">
        <f t="shared" si="169"/>
        <v/>
      </c>
      <c r="P1483" s="12" t="str">
        <f t="shared" si="170"/>
        <v/>
      </c>
    </row>
    <row r="1484" spans="1:16" ht="15" customHeight="1" x14ac:dyDescent="0.2">
      <c r="A1484" s="73" t="str">
        <f t="shared" si="171"/>
        <v/>
      </c>
      <c r="B1484" s="72" t="str">
        <f t="shared" si="172"/>
        <v/>
      </c>
      <c r="C1484" s="36" t="s">
        <v>365</v>
      </c>
      <c r="D1484" s="36">
        <v>714</v>
      </c>
      <c r="E1484" s="68"/>
      <c r="F1484" s="35">
        <v>3002960</v>
      </c>
      <c r="G1484" s="35" t="s">
        <v>596</v>
      </c>
      <c r="H1484" s="36" t="s">
        <v>2</v>
      </c>
      <c r="I1484" s="72"/>
      <c r="K1484">
        <v>1483</v>
      </c>
      <c r="L1484" s="12" t="str">
        <f t="shared" si="166"/>
        <v/>
      </c>
      <c r="M1484" s="12" t="str">
        <f t="shared" si="167"/>
        <v/>
      </c>
      <c r="N1484" s="74" t="str">
        <f t="shared" si="168"/>
        <v/>
      </c>
      <c r="O1484" t="str">
        <f t="shared" si="169"/>
        <v/>
      </c>
      <c r="P1484" s="12" t="str">
        <f t="shared" si="170"/>
        <v/>
      </c>
    </row>
    <row r="1485" spans="1:16" ht="15" customHeight="1" x14ac:dyDescent="0.2">
      <c r="A1485" s="73" t="str">
        <f t="shared" si="171"/>
        <v/>
      </c>
      <c r="B1485" s="72" t="str">
        <f t="shared" si="172"/>
        <v/>
      </c>
      <c r="C1485" s="36" t="s">
        <v>365</v>
      </c>
      <c r="D1485" s="36">
        <v>714</v>
      </c>
      <c r="E1485" s="68"/>
      <c r="F1485" s="35">
        <v>3004408</v>
      </c>
      <c r="G1485" s="82" t="s">
        <v>1471</v>
      </c>
      <c r="H1485" s="36" t="s">
        <v>2</v>
      </c>
      <c r="I1485" s="72"/>
      <c r="K1485">
        <v>1484</v>
      </c>
      <c r="L1485" s="12" t="str">
        <f t="shared" si="166"/>
        <v/>
      </c>
      <c r="M1485" s="12" t="str">
        <f t="shared" si="167"/>
        <v/>
      </c>
      <c r="N1485" s="74" t="str">
        <f t="shared" si="168"/>
        <v/>
      </c>
      <c r="O1485" t="str">
        <f t="shared" si="169"/>
        <v/>
      </c>
      <c r="P1485" s="12" t="str">
        <f t="shared" si="170"/>
        <v/>
      </c>
    </row>
    <row r="1486" spans="1:16" ht="15" customHeight="1" x14ac:dyDescent="0.2">
      <c r="A1486" s="73" t="str">
        <f t="shared" si="171"/>
        <v/>
      </c>
      <c r="B1486" s="72" t="str">
        <f t="shared" si="172"/>
        <v/>
      </c>
      <c r="C1486" s="36" t="s">
        <v>365</v>
      </c>
      <c r="D1486" s="36">
        <v>714</v>
      </c>
      <c r="E1486" s="68"/>
      <c r="F1486" s="35">
        <v>3002762</v>
      </c>
      <c r="G1486" s="35" t="s">
        <v>492</v>
      </c>
      <c r="H1486" s="36" t="s">
        <v>2</v>
      </c>
      <c r="I1486" s="72"/>
      <c r="K1486">
        <v>1485</v>
      </c>
      <c r="L1486" s="12" t="str">
        <f t="shared" si="166"/>
        <v/>
      </c>
      <c r="M1486" s="12" t="str">
        <f t="shared" si="167"/>
        <v/>
      </c>
      <c r="N1486" s="74" t="str">
        <f t="shared" si="168"/>
        <v/>
      </c>
      <c r="O1486" t="str">
        <f t="shared" si="169"/>
        <v/>
      </c>
      <c r="P1486" s="12" t="str">
        <f t="shared" si="170"/>
        <v/>
      </c>
    </row>
    <row r="1487" spans="1:16" ht="15" customHeight="1" x14ac:dyDescent="0.2">
      <c r="A1487" s="73" t="str">
        <f t="shared" si="171"/>
        <v/>
      </c>
      <c r="B1487" s="72" t="str">
        <f t="shared" si="172"/>
        <v/>
      </c>
      <c r="C1487" s="36" t="s">
        <v>365</v>
      </c>
      <c r="D1487" s="36">
        <v>714</v>
      </c>
      <c r="E1487" s="68"/>
      <c r="F1487" s="35">
        <v>3004409</v>
      </c>
      <c r="G1487" s="82" t="s">
        <v>1485</v>
      </c>
      <c r="H1487" s="36" t="s">
        <v>2</v>
      </c>
      <c r="I1487" s="72"/>
      <c r="K1487">
        <v>1486</v>
      </c>
      <c r="L1487" s="12" t="str">
        <f t="shared" si="166"/>
        <v/>
      </c>
      <c r="M1487" s="12" t="str">
        <f t="shared" si="167"/>
        <v/>
      </c>
      <c r="N1487" s="74" t="str">
        <f t="shared" si="168"/>
        <v/>
      </c>
      <c r="O1487" t="str">
        <f t="shared" si="169"/>
        <v/>
      </c>
      <c r="P1487" s="12" t="str">
        <f t="shared" si="170"/>
        <v/>
      </c>
    </row>
    <row r="1488" spans="1:16" ht="15" customHeight="1" x14ac:dyDescent="0.2">
      <c r="A1488" s="73" t="str">
        <f t="shared" si="171"/>
        <v/>
      </c>
      <c r="B1488" s="72" t="str">
        <f t="shared" si="172"/>
        <v/>
      </c>
      <c r="C1488" s="36" t="s">
        <v>365</v>
      </c>
      <c r="D1488" s="36">
        <v>714</v>
      </c>
      <c r="E1488" s="68"/>
      <c r="F1488" s="35">
        <v>3002782</v>
      </c>
      <c r="G1488" s="35" t="s">
        <v>512</v>
      </c>
      <c r="H1488" s="36" t="s">
        <v>2</v>
      </c>
      <c r="I1488" s="72"/>
      <c r="K1488">
        <v>1487</v>
      </c>
      <c r="L1488" s="12" t="str">
        <f t="shared" si="166"/>
        <v/>
      </c>
      <c r="M1488" s="12" t="str">
        <f t="shared" si="167"/>
        <v/>
      </c>
      <c r="N1488" s="74" t="str">
        <f t="shared" si="168"/>
        <v/>
      </c>
      <c r="O1488" t="str">
        <f t="shared" si="169"/>
        <v/>
      </c>
      <c r="P1488" s="12" t="str">
        <f t="shared" si="170"/>
        <v/>
      </c>
    </row>
    <row r="1489" spans="1:16" ht="15" customHeight="1" x14ac:dyDescent="0.2">
      <c r="A1489" s="73" t="str">
        <f t="shared" si="171"/>
        <v/>
      </c>
      <c r="B1489" s="72" t="str">
        <f t="shared" si="172"/>
        <v/>
      </c>
      <c r="C1489" s="36" t="s">
        <v>365</v>
      </c>
      <c r="D1489" s="36">
        <v>714</v>
      </c>
      <c r="E1489" s="68"/>
      <c r="F1489" s="35">
        <v>3003081</v>
      </c>
      <c r="G1489" s="35" t="s">
        <v>659</v>
      </c>
      <c r="H1489" s="36" t="s">
        <v>2</v>
      </c>
      <c r="I1489" s="72"/>
      <c r="K1489">
        <v>1488</v>
      </c>
      <c r="L1489" s="12" t="str">
        <f t="shared" si="166"/>
        <v/>
      </c>
      <c r="M1489" s="12" t="str">
        <f t="shared" si="167"/>
        <v/>
      </c>
      <c r="N1489" s="74" t="str">
        <f t="shared" si="168"/>
        <v/>
      </c>
      <c r="O1489" t="str">
        <f t="shared" si="169"/>
        <v/>
      </c>
      <c r="P1489" s="12" t="str">
        <f t="shared" si="170"/>
        <v/>
      </c>
    </row>
    <row r="1490" spans="1:16" ht="15" customHeight="1" x14ac:dyDescent="0.2">
      <c r="A1490" s="73" t="str">
        <f t="shared" si="171"/>
        <v/>
      </c>
      <c r="B1490" s="72" t="str">
        <f t="shared" si="172"/>
        <v/>
      </c>
      <c r="C1490" s="36" t="s">
        <v>365</v>
      </c>
      <c r="D1490" s="36">
        <v>714</v>
      </c>
      <c r="E1490" s="68"/>
      <c r="F1490" s="35">
        <v>3004420</v>
      </c>
      <c r="G1490" s="82" t="s">
        <v>1475</v>
      </c>
      <c r="H1490" s="36" t="s">
        <v>2</v>
      </c>
      <c r="I1490" s="72"/>
      <c r="K1490">
        <v>1489</v>
      </c>
      <c r="L1490" s="12" t="str">
        <f t="shared" si="166"/>
        <v/>
      </c>
      <c r="M1490" s="12" t="str">
        <f t="shared" si="167"/>
        <v/>
      </c>
      <c r="N1490" s="74" t="str">
        <f t="shared" si="168"/>
        <v/>
      </c>
      <c r="O1490" t="str">
        <f t="shared" si="169"/>
        <v/>
      </c>
      <c r="P1490" s="12" t="str">
        <f t="shared" si="170"/>
        <v/>
      </c>
    </row>
    <row r="1491" spans="1:16" ht="15" customHeight="1" x14ac:dyDescent="0.2">
      <c r="A1491" s="73" t="str">
        <f t="shared" si="171"/>
        <v/>
      </c>
      <c r="B1491" s="72" t="str">
        <f t="shared" si="172"/>
        <v/>
      </c>
      <c r="C1491" s="36" t="s">
        <v>365</v>
      </c>
      <c r="D1491" s="36">
        <v>714</v>
      </c>
      <c r="E1491" s="68"/>
      <c r="F1491" s="35">
        <v>3002776</v>
      </c>
      <c r="G1491" s="35" t="s">
        <v>506</v>
      </c>
      <c r="H1491" s="36" t="s">
        <v>2</v>
      </c>
      <c r="I1491" s="72"/>
      <c r="K1491">
        <v>1490</v>
      </c>
      <c r="L1491" s="12" t="str">
        <f t="shared" si="166"/>
        <v/>
      </c>
      <c r="M1491" s="12" t="str">
        <f t="shared" si="167"/>
        <v/>
      </c>
      <c r="N1491" s="74" t="str">
        <f t="shared" si="168"/>
        <v/>
      </c>
      <c r="O1491" t="str">
        <f t="shared" si="169"/>
        <v/>
      </c>
      <c r="P1491" s="12" t="str">
        <f t="shared" si="170"/>
        <v/>
      </c>
    </row>
    <row r="1492" spans="1:16" ht="15" customHeight="1" x14ac:dyDescent="0.2">
      <c r="A1492" s="73" t="str">
        <f t="shared" si="171"/>
        <v/>
      </c>
      <c r="B1492" s="72" t="str">
        <f t="shared" si="172"/>
        <v/>
      </c>
      <c r="C1492" s="36" t="s">
        <v>365</v>
      </c>
      <c r="D1492" s="36">
        <v>714</v>
      </c>
      <c r="E1492" s="68"/>
      <c r="F1492" s="35">
        <v>3003083</v>
      </c>
      <c r="G1492" s="35" t="s">
        <v>661</v>
      </c>
      <c r="H1492" s="36" t="s">
        <v>2</v>
      </c>
      <c r="I1492" s="72"/>
      <c r="K1492">
        <v>1491</v>
      </c>
      <c r="L1492" s="12" t="str">
        <f t="shared" si="166"/>
        <v/>
      </c>
      <c r="M1492" s="12" t="str">
        <f t="shared" si="167"/>
        <v/>
      </c>
      <c r="N1492" s="74" t="str">
        <f t="shared" si="168"/>
        <v/>
      </c>
      <c r="O1492" t="str">
        <f t="shared" si="169"/>
        <v/>
      </c>
      <c r="P1492" s="12" t="str">
        <f t="shared" si="170"/>
        <v/>
      </c>
    </row>
    <row r="1493" spans="1:16" ht="15" customHeight="1" x14ac:dyDescent="0.2">
      <c r="A1493" s="73" t="str">
        <f t="shared" si="171"/>
        <v/>
      </c>
      <c r="B1493" s="72" t="str">
        <f t="shared" si="172"/>
        <v/>
      </c>
      <c r="C1493" s="36" t="s">
        <v>365</v>
      </c>
      <c r="D1493" s="36">
        <v>714</v>
      </c>
      <c r="E1493" s="68"/>
      <c r="F1493" s="35">
        <v>3003089</v>
      </c>
      <c r="G1493" s="35" t="s">
        <v>667</v>
      </c>
      <c r="H1493" s="36" t="s">
        <v>2</v>
      </c>
      <c r="I1493" s="72"/>
      <c r="K1493">
        <v>1492</v>
      </c>
      <c r="L1493" s="12" t="str">
        <f t="shared" si="166"/>
        <v/>
      </c>
      <c r="M1493" s="12" t="str">
        <f t="shared" si="167"/>
        <v/>
      </c>
      <c r="N1493" s="74" t="str">
        <f t="shared" si="168"/>
        <v/>
      </c>
      <c r="O1493" t="str">
        <f t="shared" si="169"/>
        <v/>
      </c>
      <c r="P1493" s="12" t="str">
        <f t="shared" si="170"/>
        <v/>
      </c>
    </row>
    <row r="1494" spans="1:16" ht="15" customHeight="1" x14ac:dyDescent="0.2">
      <c r="A1494" s="73" t="str">
        <f t="shared" si="171"/>
        <v/>
      </c>
      <c r="B1494" s="72" t="str">
        <f t="shared" si="172"/>
        <v/>
      </c>
      <c r="C1494" s="36" t="s">
        <v>365</v>
      </c>
      <c r="D1494" s="36">
        <v>714</v>
      </c>
      <c r="E1494" s="68"/>
      <c r="F1494" s="35">
        <v>3004421</v>
      </c>
      <c r="G1494" s="82" t="s">
        <v>1486</v>
      </c>
      <c r="H1494" s="36" t="s">
        <v>2</v>
      </c>
      <c r="I1494" s="72"/>
      <c r="K1494">
        <v>1493</v>
      </c>
      <c r="L1494" s="12" t="str">
        <f t="shared" si="166"/>
        <v/>
      </c>
      <c r="M1494" s="12" t="str">
        <f t="shared" si="167"/>
        <v/>
      </c>
      <c r="N1494" s="74" t="str">
        <f t="shared" si="168"/>
        <v/>
      </c>
      <c r="O1494" t="str">
        <f t="shared" si="169"/>
        <v/>
      </c>
      <c r="P1494" s="12" t="str">
        <f t="shared" si="170"/>
        <v/>
      </c>
    </row>
    <row r="1495" spans="1:16" ht="15" customHeight="1" x14ac:dyDescent="0.2">
      <c r="A1495" s="73" t="str">
        <f t="shared" si="171"/>
        <v/>
      </c>
      <c r="B1495" s="72" t="str">
        <f t="shared" si="172"/>
        <v/>
      </c>
      <c r="C1495" s="36" t="s">
        <v>365</v>
      </c>
      <c r="D1495" s="36">
        <v>714</v>
      </c>
      <c r="E1495" s="68"/>
      <c r="F1495" s="35">
        <v>3002769</v>
      </c>
      <c r="G1495" s="35" t="s">
        <v>499</v>
      </c>
      <c r="H1495" s="36" t="s">
        <v>2</v>
      </c>
      <c r="I1495" s="72"/>
      <c r="K1495">
        <v>1494</v>
      </c>
      <c r="L1495" s="12" t="str">
        <f t="shared" si="166"/>
        <v/>
      </c>
      <c r="M1495" s="12" t="str">
        <f t="shared" si="167"/>
        <v/>
      </c>
      <c r="N1495" s="74" t="str">
        <f t="shared" si="168"/>
        <v/>
      </c>
      <c r="O1495" t="str">
        <f t="shared" si="169"/>
        <v/>
      </c>
      <c r="P1495" s="12" t="str">
        <f t="shared" si="170"/>
        <v/>
      </c>
    </row>
    <row r="1496" spans="1:16" ht="15" customHeight="1" x14ac:dyDescent="0.2">
      <c r="A1496" s="73" t="str">
        <f t="shared" si="171"/>
        <v/>
      </c>
      <c r="B1496" s="72" t="str">
        <f t="shared" si="172"/>
        <v/>
      </c>
      <c r="C1496" s="36" t="s">
        <v>365</v>
      </c>
      <c r="D1496" s="36">
        <v>714</v>
      </c>
      <c r="E1496" s="68"/>
      <c r="F1496" s="35">
        <v>3004422</v>
      </c>
      <c r="G1496" s="82" t="s">
        <v>1476</v>
      </c>
      <c r="H1496" s="36" t="s">
        <v>2</v>
      </c>
      <c r="I1496" s="72"/>
      <c r="K1496">
        <v>1495</v>
      </c>
      <c r="L1496" s="12" t="str">
        <f t="shared" si="166"/>
        <v/>
      </c>
      <c r="M1496" s="12" t="str">
        <f t="shared" si="167"/>
        <v/>
      </c>
      <c r="N1496" s="74" t="str">
        <f t="shared" si="168"/>
        <v/>
      </c>
      <c r="O1496" t="str">
        <f t="shared" si="169"/>
        <v/>
      </c>
      <c r="P1496" s="12" t="str">
        <f t="shared" si="170"/>
        <v/>
      </c>
    </row>
    <row r="1497" spans="1:16" ht="15" customHeight="1" x14ac:dyDescent="0.2">
      <c r="A1497" s="73" t="str">
        <f t="shared" si="171"/>
        <v/>
      </c>
      <c r="B1497" s="72" t="str">
        <f t="shared" si="172"/>
        <v/>
      </c>
      <c r="C1497" s="36" t="s">
        <v>365</v>
      </c>
      <c r="D1497" s="36">
        <v>714</v>
      </c>
      <c r="E1497" s="68"/>
      <c r="F1497" s="35">
        <v>3002763</v>
      </c>
      <c r="G1497" s="35" t="s">
        <v>493</v>
      </c>
      <c r="H1497" s="36" t="s">
        <v>2</v>
      </c>
      <c r="I1497" s="72"/>
      <c r="K1497">
        <v>1496</v>
      </c>
      <c r="L1497" s="12" t="str">
        <f t="shared" si="166"/>
        <v/>
      </c>
      <c r="M1497" s="12" t="str">
        <f t="shared" si="167"/>
        <v/>
      </c>
      <c r="N1497" s="74" t="str">
        <f t="shared" si="168"/>
        <v/>
      </c>
      <c r="O1497" t="str">
        <f t="shared" si="169"/>
        <v/>
      </c>
      <c r="P1497" s="12" t="str">
        <f t="shared" si="170"/>
        <v/>
      </c>
    </row>
    <row r="1498" spans="1:16" ht="15" customHeight="1" x14ac:dyDescent="0.2">
      <c r="A1498" s="73" t="str">
        <f t="shared" si="171"/>
        <v/>
      </c>
      <c r="B1498" s="72" t="str">
        <f t="shared" si="172"/>
        <v/>
      </c>
      <c r="C1498" s="36" t="s">
        <v>365</v>
      </c>
      <c r="D1498" s="36">
        <v>714</v>
      </c>
      <c r="E1498" s="68"/>
      <c r="F1498" s="35">
        <v>3004423</v>
      </c>
      <c r="G1498" s="82" t="s">
        <v>1487</v>
      </c>
      <c r="H1498" s="36" t="s">
        <v>2</v>
      </c>
      <c r="I1498" s="72"/>
      <c r="K1498">
        <v>1497</v>
      </c>
      <c r="L1498" s="12" t="str">
        <f t="shared" si="166"/>
        <v/>
      </c>
      <c r="M1498" s="12" t="str">
        <f t="shared" si="167"/>
        <v/>
      </c>
      <c r="N1498" s="74" t="str">
        <f t="shared" si="168"/>
        <v/>
      </c>
      <c r="O1498" t="str">
        <f t="shared" si="169"/>
        <v/>
      </c>
      <c r="P1498" s="12" t="str">
        <f t="shared" si="170"/>
        <v/>
      </c>
    </row>
    <row r="1499" spans="1:16" ht="15" customHeight="1" x14ac:dyDescent="0.2">
      <c r="A1499" s="73" t="str">
        <f t="shared" si="171"/>
        <v/>
      </c>
      <c r="B1499" s="72" t="str">
        <f t="shared" si="172"/>
        <v/>
      </c>
      <c r="C1499" s="36" t="s">
        <v>365</v>
      </c>
      <c r="D1499" s="36">
        <v>714</v>
      </c>
      <c r="E1499" s="68"/>
      <c r="F1499" s="35">
        <v>3002959</v>
      </c>
      <c r="G1499" s="35" t="s">
        <v>595</v>
      </c>
      <c r="H1499" s="36" t="s">
        <v>2</v>
      </c>
      <c r="I1499" s="72"/>
      <c r="K1499">
        <v>1498</v>
      </c>
      <c r="L1499" s="12" t="str">
        <f t="shared" si="166"/>
        <v/>
      </c>
      <c r="M1499" s="12" t="str">
        <f t="shared" si="167"/>
        <v/>
      </c>
      <c r="N1499" s="74" t="str">
        <f t="shared" si="168"/>
        <v/>
      </c>
      <c r="O1499" t="str">
        <f t="shared" si="169"/>
        <v/>
      </c>
      <c r="P1499" s="12" t="str">
        <f t="shared" si="170"/>
        <v/>
      </c>
    </row>
    <row r="1500" spans="1:16" ht="15" customHeight="1" x14ac:dyDescent="0.2">
      <c r="A1500" s="73" t="str">
        <f t="shared" si="171"/>
        <v/>
      </c>
      <c r="B1500" s="72" t="str">
        <f t="shared" si="172"/>
        <v/>
      </c>
      <c r="C1500" s="36" t="s">
        <v>365</v>
      </c>
      <c r="D1500" s="36">
        <v>714</v>
      </c>
      <c r="E1500" s="68"/>
      <c r="F1500" s="35">
        <v>3004424</v>
      </c>
      <c r="G1500" s="82" t="s">
        <v>1477</v>
      </c>
      <c r="H1500" s="36" t="s">
        <v>2</v>
      </c>
      <c r="I1500" s="72"/>
      <c r="K1500">
        <v>1499</v>
      </c>
      <c r="L1500" s="12" t="str">
        <f t="shared" si="166"/>
        <v/>
      </c>
      <c r="M1500" s="12" t="str">
        <f t="shared" si="167"/>
        <v/>
      </c>
      <c r="N1500" s="74" t="str">
        <f t="shared" si="168"/>
        <v/>
      </c>
      <c r="O1500" t="str">
        <f t="shared" si="169"/>
        <v/>
      </c>
      <c r="P1500" s="12" t="str">
        <f t="shared" si="170"/>
        <v/>
      </c>
    </row>
    <row r="1501" spans="1:16" ht="15" customHeight="1" x14ac:dyDescent="0.2">
      <c r="A1501" s="73" t="str">
        <f t="shared" si="171"/>
        <v/>
      </c>
      <c r="B1501" s="72" t="str">
        <f t="shared" si="172"/>
        <v/>
      </c>
      <c r="C1501" s="36" t="s">
        <v>365</v>
      </c>
      <c r="D1501" s="36">
        <v>714</v>
      </c>
      <c r="E1501" s="68"/>
      <c r="F1501" s="35">
        <v>3002777</v>
      </c>
      <c r="G1501" s="35" t="s">
        <v>507</v>
      </c>
      <c r="H1501" s="36" t="s">
        <v>2</v>
      </c>
      <c r="I1501" s="72"/>
      <c r="K1501">
        <v>1500</v>
      </c>
      <c r="L1501" s="12" t="str">
        <f t="shared" si="166"/>
        <v/>
      </c>
      <c r="M1501" s="12" t="str">
        <f t="shared" si="167"/>
        <v/>
      </c>
      <c r="N1501" s="74" t="str">
        <f t="shared" si="168"/>
        <v/>
      </c>
      <c r="O1501" t="str">
        <f t="shared" si="169"/>
        <v/>
      </c>
      <c r="P1501" s="12" t="str">
        <f t="shared" si="170"/>
        <v/>
      </c>
    </row>
    <row r="1502" spans="1:16" ht="15" customHeight="1" x14ac:dyDescent="0.2">
      <c r="A1502" s="73" t="str">
        <f t="shared" si="171"/>
        <v/>
      </c>
      <c r="B1502" s="72" t="str">
        <f t="shared" si="172"/>
        <v/>
      </c>
      <c r="C1502" s="36" t="s">
        <v>365</v>
      </c>
      <c r="D1502" s="36">
        <v>714</v>
      </c>
      <c r="E1502" s="68"/>
      <c r="F1502" s="35">
        <v>3003084</v>
      </c>
      <c r="G1502" s="35" t="s">
        <v>662</v>
      </c>
      <c r="H1502" s="36" t="s">
        <v>2</v>
      </c>
      <c r="I1502" s="72"/>
      <c r="K1502">
        <v>1501</v>
      </c>
      <c r="L1502" s="12" t="str">
        <f t="shared" si="166"/>
        <v/>
      </c>
      <c r="M1502" s="12" t="str">
        <f t="shared" si="167"/>
        <v/>
      </c>
      <c r="N1502" s="74" t="str">
        <f t="shared" si="168"/>
        <v/>
      </c>
      <c r="O1502" t="str">
        <f t="shared" si="169"/>
        <v/>
      </c>
      <c r="P1502" s="12" t="str">
        <f t="shared" si="170"/>
        <v/>
      </c>
    </row>
    <row r="1503" spans="1:16" ht="15" customHeight="1" x14ac:dyDescent="0.2">
      <c r="A1503" s="73" t="str">
        <f t="shared" si="171"/>
        <v/>
      </c>
      <c r="B1503" s="72" t="str">
        <f t="shared" si="172"/>
        <v/>
      </c>
      <c r="C1503" s="36" t="s">
        <v>365</v>
      </c>
      <c r="D1503" s="36">
        <v>714</v>
      </c>
      <c r="E1503" s="68"/>
      <c r="F1503" s="35">
        <v>3003090</v>
      </c>
      <c r="G1503" s="35" t="s">
        <v>668</v>
      </c>
      <c r="H1503" s="36" t="s">
        <v>2</v>
      </c>
      <c r="I1503" s="72"/>
      <c r="K1503">
        <v>1502</v>
      </c>
      <c r="L1503" s="12" t="str">
        <f t="shared" si="166"/>
        <v/>
      </c>
      <c r="M1503" s="12" t="str">
        <f t="shared" si="167"/>
        <v/>
      </c>
      <c r="N1503" s="74" t="str">
        <f t="shared" si="168"/>
        <v/>
      </c>
      <c r="O1503" t="str">
        <f t="shared" si="169"/>
        <v/>
      </c>
      <c r="P1503" s="12" t="str">
        <f t="shared" si="170"/>
        <v/>
      </c>
    </row>
    <row r="1504" spans="1:16" ht="15" customHeight="1" x14ac:dyDescent="0.2">
      <c r="A1504" s="73" t="str">
        <f t="shared" si="171"/>
        <v/>
      </c>
      <c r="B1504" s="72" t="str">
        <f t="shared" si="172"/>
        <v/>
      </c>
      <c r="C1504" s="36" t="s">
        <v>365</v>
      </c>
      <c r="D1504" s="36">
        <v>714</v>
      </c>
      <c r="E1504" s="68"/>
      <c r="F1504" s="35">
        <v>3004425</v>
      </c>
      <c r="G1504" s="82" t="s">
        <v>1488</v>
      </c>
      <c r="H1504" s="36" t="s">
        <v>2</v>
      </c>
      <c r="I1504" s="72"/>
      <c r="K1504">
        <v>1503</v>
      </c>
      <c r="L1504" s="12" t="str">
        <f t="shared" si="166"/>
        <v/>
      </c>
      <c r="M1504" s="12" t="str">
        <f t="shared" si="167"/>
        <v/>
      </c>
      <c r="N1504" s="74" t="str">
        <f t="shared" si="168"/>
        <v/>
      </c>
      <c r="O1504" t="str">
        <f t="shared" si="169"/>
        <v/>
      </c>
      <c r="P1504" s="12" t="str">
        <f t="shared" si="170"/>
        <v/>
      </c>
    </row>
    <row r="1505" spans="1:16" ht="15" customHeight="1" x14ac:dyDescent="0.2">
      <c r="A1505" s="73" t="str">
        <f t="shared" si="171"/>
        <v/>
      </c>
      <c r="B1505" s="72" t="str">
        <f t="shared" si="172"/>
        <v/>
      </c>
      <c r="C1505" s="36" t="s">
        <v>365</v>
      </c>
      <c r="D1505" s="36">
        <v>714</v>
      </c>
      <c r="E1505" s="68"/>
      <c r="F1505" s="35">
        <v>3002770</v>
      </c>
      <c r="G1505" s="35" t="s">
        <v>500</v>
      </c>
      <c r="H1505" s="36" t="s">
        <v>2</v>
      </c>
      <c r="I1505" s="72"/>
      <c r="K1505">
        <v>1504</v>
      </c>
      <c r="L1505" s="12" t="str">
        <f t="shared" si="166"/>
        <v/>
      </c>
      <c r="M1505" s="12" t="str">
        <f t="shared" si="167"/>
        <v/>
      </c>
      <c r="N1505" s="74" t="str">
        <f t="shared" si="168"/>
        <v/>
      </c>
      <c r="O1505" t="str">
        <f t="shared" si="169"/>
        <v/>
      </c>
      <c r="P1505" s="12" t="str">
        <f t="shared" si="170"/>
        <v/>
      </c>
    </row>
    <row r="1506" spans="1:16" ht="15" customHeight="1" x14ac:dyDescent="0.2">
      <c r="A1506" s="73" t="str">
        <f t="shared" si="171"/>
        <v/>
      </c>
      <c r="B1506" s="72" t="str">
        <f t="shared" si="172"/>
        <v/>
      </c>
      <c r="C1506" s="36" t="s">
        <v>365</v>
      </c>
      <c r="D1506" s="36">
        <v>714</v>
      </c>
      <c r="E1506" s="68"/>
      <c r="F1506" s="35">
        <v>3004426</v>
      </c>
      <c r="G1506" s="82" t="s">
        <v>1478</v>
      </c>
      <c r="H1506" s="36" t="s">
        <v>2</v>
      </c>
      <c r="I1506" s="72"/>
      <c r="K1506">
        <v>1505</v>
      </c>
      <c r="L1506" s="12" t="str">
        <f t="shared" si="166"/>
        <v/>
      </c>
      <c r="M1506" s="12" t="str">
        <f t="shared" si="167"/>
        <v/>
      </c>
      <c r="N1506" s="74" t="str">
        <f t="shared" si="168"/>
        <v/>
      </c>
      <c r="O1506" t="str">
        <f t="shared" si="169"/>
        <v/>
      </c>
      <c r="P1506" s="12" t="str">
        <f t="shared" si="170"/>
        <v/>
      </c>
    </row>
    <row r="1507" spans="1:16" ht="15" customHeight="1" x14ac:dyDescent="0.2">
      <c r="A1507" s="73" t="str">
        <f t="shared" si="171"/>
        <v/>
      </c>
      <c r="B1507" s="72" t="str">
        <f t="shared" si="172"/>
        <v/>
      </c>
      <c r="C1507" s="36" t="s">
        <v>365</v>
      </c>
      <c r="D1507" s="36">
        <v>714</v>
      </c>
      <c r="E1507" s="68"/>
      <c r="F1507" s="35">
        <v>3002764</v>
      </c>
      <c r="G1507" s="35" t="s">
        <v>494</v>
      </c>
      <c r="H1507" s="36" t="s">
        <v>2</v>
      </c>
      <c r="I1507" s="72"/>
      <c r="K1507">
        <v>1506</v>
      </c>
      <c r="L1507" s="12" t="str">
        <f t="shared" si="166"/>
        <v/>
      </c>
      <c r="M1507" s="12" t="str">
        <f t="shared" si="167"/>
        <v/>
      </c>
      <c r="N1507" s="74" t="str">
        <f t="shared" si="168"/>
        <v/>
      </c>
      <c r="O1507" t="str">
        <f t="shared" si="169"/>
        <v/>
      </c>
      <c r="P1507" s="12" t="str">
        <f t="shared" si="170"/>
        <v/>
      </c>
    </row>
    <row r="1508" spans="1:16" ht="15" customHeight="1" x14ac:dyDescent="0.2">
      <c r="A1508" s="73" t="str">
        <f t="shared" si="171"/>
        <v/>
      </c>
      <c r="B1508" s="72" t="str">
        <f t="shared" si="172"/>
        <v/>
      </c>
      <c r="C1508" s="36" t="s">
        <v>365</v>
      </c>
      <c r="D1508" s="36">
        <v>714</v>
      </c>
      <c r="E1508" s="68"/>
      <c r="F1508" s="35">
        <v>3004427</v>
      </c>
      <c r="G1508" s="82" t="s">
        <v>1489</v>
      </c>
      <c r="H1508" s="36" t="s">
        <v>2</v>
      </c>
      <c r="I1508" s="72"/>
      <c r="K1508">
        <v>1507</v>
      </c>
      <c r="L1508" s="12" t="str">
        <f t="shared" si="166"/>
        <v/>
      </c>
      <c r="M1508" s="12" t="str">
        <f t="shared" si="167"/>
        <v/>
      </c>
      <c r="N1508" s="74" t="str">
        <f t="shared" si="168"/>
        <v/>
      </c>
      <c r="O1508" t="str">
        <f t="shared" si="169"/>
        <v/>
      </c>
      <c r="P1508" s="12" t="str">
        <f t="shared" si="170"/>
        <v/>
      </c>
    </row>
    <row r="1509" spans="1:16" ht="15" customHeight="1" x14ac:dyDescent="0.2">
      <c r="A1509" s="73" t="str">
        <f t="shared" si="171"/>
        <v/>
      </c>
      <c r="B1509" s="72" t="str">
        <f t="shared" si="172"/>
        <v/>
      </c>
      <c r="C1509" s="36" t="s">
        <v>365</v>
      </c>
      <c r="D1509" s="36">
        <v>714</v>
      </c>
      <c r="E1509" s="68"/>
      <c r="F1509" s="35">
        <v>3003078</v>
      </c>
      <c r="G1509" s="35" t="s">
        <v>656</v>
      </c>
      <c r="H1509" s="36" t="s">
        <v>2</v>
      </c>
      <c r="I1509" s="72"/>
      <c r="K1509">
        <v>1508</v>
      </c>
      <c r="L1509" s="12" t="str">
        <f t="shared" si="166"/>
        <v/>
      </c>
      <c r="M1509" s="12" t="str">
        <f t="shared" si="167"/>
        <v/>
      </c>
      <c r="N1509" s="74" t="str">
        <f t="shared" si="168"/>
        <v/>
      </c>
      <c r="O1509" t="str">
        <f t="shared" si="169"/>
        <v/>
      </c>
      <c r="P1509" s="12" t="str">
        <f t="shared" si="170"/>
        <v/>
      </c>
    </row>
    <row r="1510" spans="1:16" ht="15" customHeight="1" x14ac:dyDescent="0.2">
      <c r="A1510" s="73" t="str">
        <f t="shared" si="171"/>
        <v/>
      </c>
      <c r="B1510" s="72" t="str">
        <f t="shared" si="172"/>
        <v/>
      </c>
      <c r="C1510" s="36" t="s">
        <v>365</v>
      </c>
      <c r="D1510" s="36">
        <v>714</v>
      </c>
      <c r="E1510" s="68"/>
      <c r="F1510" s="35">
        <v>3004428</v>
      </c>
      <c r="G1510" s="82" t="s">
        <v>1479</v>
      </c>
      <c r="H1510" s="36" t="s">
        <v>2</v>
      </c>
      <c r="I1510" s="72"/>
      <c r="K1510">
        <v>1509</v>
      </c>
      <c r="L1510" s="12" t="str">
        <f t="shared" ref="L1510:L1573" si="173">IFERROR(VLOOKUP($K1510,$A$2:$H$1774,4,FALSE),"")</f>
        <v/>
      </c>
      <c r="M1510" s="12" t="str">
        <f t="shared" ref="M1510:M1573" si="174">IFERROR(VLOOKUP($K1510,$A$2:$H$1774,5,FALSE),"")</f>
        <v/>
      </c>
      <c r="N1510" s="74" t="str">
        <f t="shared" ref="N1510:N1573" si="175">IFERROR(VLOOKUP($K1510,$A$2:$H$1774,6,FALSE),"")</f>
        <v/>
      </c>
      <c r="O1510" t="str">
        <f t="shared" ref="O1510:O1573" si="176">IFERROR(VLOOKUP($K1510,$A$2:$H$1774,7,FALSE),"")</f>
        <v/>
      </c>
      <c r="P1510" s="12" t="str">
        <f t="shared" ref="P1510:P1573" si="177">IFERROR(VLOOKUP($K1510,$A$2:$H$1774,8,FALSE),"")</f>
        <v/>
      </c>
    </row>
    <row r="1511" spans="1:16" ht="15" customHeight="1" x14ac:dyDescent="0.2">
      <c r="A1511" s="73" t="str">
        <f t="shared" si="171"/>
        <v/>
      </c>
      <c r="B1511" s="72" t="str">
        <f t="shared" si="172"/>
        <v/>
      </c>
      <c r="C1511" s="36" t="s">
        <v>365</v>
      </c>
      <c r="D1511" s="36">
        <v>714</v>
      </c>
      <c r="E1511" s="68"/>
      <c r="F1511" s="35">
        <v>3002778</v>
      </c>
      <c r="G1511" s="35" t="s">
        <v>508</v>
      </c>
      <c r="H1511" s="36" t="s">
        <v>2</v>
      </c>
      <c r="I1511" s="72"/>
      <c r="K1511">
        <v>1510</v>
      </c>
      <c r="L1511" s="12" t="str">
        <f t="shared" si="173"/>
        <v/>
      </c>
      <c r="M1511" s="12" t="str">
        <f t="shared" si="174"/>
        <v/>
      </c>
      <c r="N1511" s="74" t="str">
        <f t="shared" si="175"/>
        <v/>
      </c>
      <c r="O1511" t="str">
        <f t="shared" si="176"/>
        <v/>
      </c>
      <c r="P1511" s="12" t="str">
        <f t="shared" si="177"/>
        <v/>
      </c>
    </row>
    <row r="1512" spans="1:16" ht="15" customHeight="1" x14ac:dyDescent="0.2">
      <c r="A1512" s="73" t="str">
        <f t="shared" si="171"/>
        <v/>
      </c>
      <c r="B1512" s="72" t="str">
        <f t="shared" si="172"/>
        <v/>
      </c>
      <c r="C1512" s="36" t="s">
        <v>365</v>
      </c>
      <c r="D1512" s="36">
        <v>714</v>
      </c>
      <c r="E1512" s="68"/>
      <c r="F1512" s="35">
        <v>3003085</v>
      </c>
      <c r="G1512" s="35" t="s">
        <v>663</v>
      </c>
      <c r="H1512" s="36" t="s">
        <v>2</v>
      </c>
      <c r="I1512" s="72"/>
      <c r="K1512">
        <v>1511</v>
      </c>
      <c r="L1512" s="12" t="str">
        <f t="shared" si="173"/>
        <v/>
      </c>
      <c r="M1512" s="12" t="str">
        <f t="shared" si="174"/>
        <v/>
      </c>
      <c r="N1512" s="74" t="str">
        <f t="shared" si="175"/>
        <v/>
      </c>
      <c r="O1512" t="str">
        <f t="shared" si="176"/>
        <v/>
      </c>
      <c r="P1512" s="12" t="str">
        <f t="shared" si="177"/>
        <v/>
      </c>
    </row>
    <row r="1513" spans="1:16" ht="15" customHeight="1" x14ac:dyDescent="0.2">
      <c r="A1513" s="73" t="str">
        <f t="shared" si="171"/>
        <v/>
      </c>
      <c r="B1513" s="72" t="str">
        <f t="shared" si="172"/>
        <v/>
      </c>
      <c r="C1513" s="36" t="s">
        <v>365</v>
      </c>
      <c r="D1513" s="36">
        <v>714</v>
      </c>
      <c r="E1513" s="68"/>
      <c r="F1513" s="35">
        <v>3003091</v>
      </c>
      <c r="G1513" s="35" t="s">
        <v>669</v>
      </c>
      <c r="H1513" s="36" t="s">
        <v>2</v>
      </c>
      <c r="I1513" s="72"/>
      <c r="K1513">
        <v>1512</v>
      </c>
      <c r="L1513" s="12" t="str">
        <f t="shared" si="173"/>
        <v/>
      </c>
      <c r="M1513" s="12" t="str">
        <f t="shared" si="174"/>
        <v/>
      </c>
      <c r="N1513" s="74" t="str">
        <f t="shared" si="175"/>
        <v/>
      </c>
      <c r="O1513" t="str">
        <f t="shared" si="176"/>
        <v/>
      </c>
      <c r="P1513" s="12" t="str">
        <f t="shared" si="177"/>
        <v/>
      </c>
    </row>
    <row r="1514" spans="1:16" ht="15" customHeight="1" x14ac:dyDescent="0.2">
      <c r="A1514" s="73" t="str">
        <f t="shared" si="171"/>
        <v/>
      </c>
      <c r="B1514" s="72" t="str">
        <f t="shared" si="172"/>
        <v/>
      </c>
      <c r="C1514" s="36" t="s">
        <v>365</v>
      </c>
      <c r="D1514" s="36">
        <v>714</v>
      </c>
      <c r="E1514" s="68"/>
      <c r="F1514" s="35">
        <v>3004429</v>
      </c>
      <c r="G1514" s="82" t="s">
        <v>1490</v>
      </c>
      <c r="H1514" s="36" t="s">
        <v>2</v>
      </c>
      <c r="I1514" s="72"/>
      <c r="K1514">
        <v>1513</v>
      </c>
      <c r="L1514" s="12" t="str">
        <f t="shared" si="173"/>
        <v/>
      </c>
      <c r="M1514" s="12" t="str">
        <f t="shared" si="174"/>
        <v/>
      </c>
      <c r="N1514" s="74" t="str">
        <f t="shared" si="175"/>
        <v/>
      </c>
      <c r="O1514" t="str">
        <f t="shared" si="176"/>
        <v/>
      </c>
      <c r="P1514" s="12" t="str">
        <f t="shared" si="177"/>
        <v/>
      </c>
    </row>
    <row r="1515" spans="1:16" ht="15" customHeight="1" x14ac:dyDescent="0.2">
      <c r="A1515" s="73" t="str">
        <f t="shared" si="171"/>
        <v/>
      </c>
      <c r="B1515" s="72" t="str">
        <f t="shared" si="172"/>
        <v/>
      </c>
      <c r="C1515" s="36" t="s">
        <v>365</v>
      </c>
      <c r="D1515" s="36">
        <v>714</v>
      </c>
      <c r="E1515" s="68"/>
      <c r="F1515" s="35">
        <v>3002771</v>
      </c>
      <c r="G1515" s="35" t="s">
        <v>501</v>
      </c>
      <c r="H1515" s="36" t="s">
        <v>2</v>
      </c>
      <c r="I1515" s="72"/>
      <c r="K1515">
        <v>1514</v>
      </c>
      <c r="L1515" s="12" t="str">
        <f t="shared" si="173"/>
        <v/>
      </c>
      <c r="M1515" s="12" t="str">
        <f t="shared" si="174"/>
        <v/>
      </c>
      <c r="N1515" s="74" t="str">
        <f t="shared" si="175"/>
        <v/>
      </c>
      <c r="O1515" t="str">
        <f t="shared" si="176"/>
        <v/>
      </c>
      <c r="P1515" s="12" t="str">
        <f t="shared" si="177"/>
        <v/>
      </c>
    </row>
    <row r="1516" spans="1:16" ht="15" customHeight="1" x14ac:dyDescent="0.2">
      <c r="A1516" s="73" t="str">
        <f t="shared" si="171"/>
        <v/>
      </c>
      <c r="B1516" s="72" t="str">
        <f t="shared" si="172"/>
        <v/>
      </c>
      <c r="C1516" s="36" t="s">
        <v>365</v>
      </c>
      <c r="D1516" s="36">
        <v>714</v>
      </c>
      <c r="E1516" s="68"/>
      <c r="F1516" s="35">
        <v>3004430</v>
      </c>
      <c r="G1516" s="82" t="s">
        <v>1480</v>
      </c>
      <c r="H1516" s="36" t="s">
        <v>2</v>
      </c>
      <c r="I1516" s="72"/>
      <c r="K1516">
        <v>1515</v>
      </c>
      <c r="L1516" s="12" t="str">
        <f t="shared" si="173"/>
        <v/>
      </c>
      <c r="M1516" s="12" t="str">
        <f t="shared" si="174"/>
        <v/>
      </c>
      <c r="N1516" s="74" t="str">
        <f t="shared" si="175"/>
        <v/>
      </c>
      <c r="O1516" t="str">
        <f t="shared" si="176"/>
        <v/>
      </c>
      <c r="P1516" s="12" t="str">
        <f t="shared" si="177"/>
        <v/>
      </c>
    </row>
    <row r="1517" spans="1:16" ht="15" customHeight="1" x14ac:dyDescent="0.2">
      <c r="A1517" s="73" t="str">
        <f t="shared" si="171"/>
        <v/>
      </c>
      <c r="B1517" s="72" t="str">
        <f t="shared" si="172"/>
        <v/>
      </c>
      <c r="C1517" s="36" t="s">
        <v>365</v>
      </c>
      <c r="D1517" s="36">
        <v>714</v>
      </c>
      <c r="E1517" s="68"/>
      <c r="F1517" s="35">
        <v>3002765</v>
      </c>
      <c r="G1517" s="35" t="s">
        <v>495</v>
      </c>
      <c r="H1517" s="36" t="s">
        <v>2</v>
      </c>
      <c r="I1517" s="72"/>
      <c r="K1517">
        <v>1516</v>
      </c>
      <c r="L1517" s="12" t="str">
        <f t="shared" si="173"/>
        <v/>
      </c>
      <c r="M1517" s="12" t="str">
        <f t="shared" si="174"/>
        <v/>
      </c>
      <c r="N1517" s="74" t="str">
        <f t="shared" si="175"/>
        <v/>
      </c>
      <c r="O1517" t="str">
        <f t="shared" si="176"/>
        <v/>
      </c>
      <c r="P1517" s="12" t="str">
        <f t="shared" si="177"/>
        <v/>
      </c>
    </row>
    <row r="1518" spans="1:16" ht="15" customHeight="1" x14ac:dyDescent="0.2">
      <c r="A1518" s="73" t="str">
        <f t="shared" si="171"/>
        <v/>
      </c>
      <c r="B1518" s="72" t="str">
        <f t="shared" si="172"/>
        <v/>
      </c>
      <c r="C1518" s="36" t="s">
        <v>365</v>
      </c>
      <c r="D1518" s="36">
        <v>714</v>
      </c>
      <c r="E1518" s="68"/>
      <c r="F1518" s="35">
        <v>3004431</v>
      </c>
      <c r="G1518" s="82" t="s">
        <v>1491</v>
      </c>
      <c r="H1518" s="36" t="s">
        <v>2</v>
      </c>
      <c r="I1518" s="72"/>
      <c r="K1518">
        <v>1517</v>
      </c>
      <c r="L1518" s="12" t="str">
        <f t="shared" si="173"/>
        <v/>
      </c>
      <c r="M1518" s="12" t="str">
        <f t="shared" si="174"/>
        <v/>
      </c>
      <c r="N1518" s="74" t="str">
        <f t="shared" si="175"/>
        <v/>
      </c>
      <c r="O1518" t="str">
        <f t="shared" si="176"/>
        <v/>
      </c>
      <c r="P1518" s="12" t="str">
        <f t="shared" si="177"/>
        <v/>
      </c>
    </row>
    <row r="1519" spans="1:16" ht="15" customHeight="1" x14ac:dyDescent="0.2">
      <c r="A1519" s="73" t="str">
        <f t="shared" si="171"/>
        <v/>
      </c>
      <c r="B1519" s="72" t="str">
        <f t="shared" si="172"/>
        <v/>
      </c>
      <c r="C1519" s="36" t="s">
        <v>365</v>
      </c>
      <c r="D1519" s="36">
        <v>714</v>
      </c>
      <c r="E1519" s="68"/>
      <c r="F1519" s="35">
        <v>3003079</v>
      </c>
      <c r="G1519" s="35" t="s">
        <v>657</v>
      </c>
      <c r="H1519" s="36" t="s">
        <v>2</v>
      </c>
      <c r="I1519" s="72"/>
      <c r="K1519">
        <v>1518</v>
      </c>
      <c r="L1519" s="12" t="str">
        <f t="shared" si="173"/>
        <v/>
      </c>
      <c r="M1519" s="12" t="str">
        <f t="shared" si="174"/>
        <v/>
      </c>
      <c r="N1519" s="74" t="str">
        <f t="shared" si="175"/>
        <v/>
      </c>
      <c r="O1519" t="str">
        <f t="shared" si="176"/>
        <v/>
      </c>
      <c r="P1519" s="12" t="str">
        <f t="shared" si="177"/>
        <v/>
      </c>
    </row>
    <row r="1520" spans="1:16" ht="15" customHeight="1" x14ac:dyDescent="0.2">
      <c r="A1520" s="73" t="str">
        <f t="shared" si="171"/>
        <v/>
      </c>
      <c r="B1520" s="72" t="str">
        <f t="shared" si="172"/>
        <v/>
      </c>
      <c r="C1520" s="36" t="s">
        <v>365</v>
      </c>
      <c r="D1520" s="36">
        <v>714</v>
      </c>
      <c r="E1520" s="68"/>
      <c r="F1520" s="35">
        <v>3004432</v>
      </c>
      <c r="G1520" s="82" t="s">
        <v>1481</v>
      </c>
      <c r="H1520" s="36" t="s">
        <v>2</v>
      </c>
      <c r="I1520" s="72"/>
      <c r="K1520">
        <v>1519</v>
      </c>
      <c r="L1520" s="12" t="str">
        <f t="shared" si="173"/>
        <v/>
      </c>
      <c r="M1520" s="12" t="str">
        <f t="shared" si="174"/>
        <v/>
      </c>
      <c r="N1520" s="74" t="str">
        <f t="shared" si="175"/>
        <v/>
      </c>
      <c r="O1520" t="str">
        <f t="shared" si="176"/>
        <v/>
      </c>
      <c r="P1520" s="12" t="str">
        <f t="shared" si="177"/>
        <v/>
      </c>
    </row>
    <row r="1521" spans="1:16" ht="15" customHeight="1" x14ac:dyDescent="0.2">
      <c r="A1521" s="73" t="str">
        <f t="shared" si="171"/>
        <v/>
      </c>
      <c r="B1521" s="72" t="str">
        <f t="shared" si="172"/>
        <v/>
      </c>
      <c r="C1521" s="36" t="s">
        <v>365</v>
      </c>
      <c r="D1521" s="36">
        <v>714</v>
      </c>
      <c r="E1521" s="68"/>
      <c r="F1521" s="35">
        <v>3002779</v>
      </c>
      <c r="G1521" s="35" t="s">
        <v>509</v>
      </c>
      <c r="H1521" s="36" t="s">
        <v>2</v>
      </c>
      <c r="I1521" s="72"/>
      <c r="K1521">
        <v>1520</v>
      </c>
      <c r="L1521" s="12" t="str">
        <f t="shared" si="173"/>
        <v/>
      </c>
      <c r="M1521" s="12" t="str">
        <f t="shared" si="174"/>
        <v/>
      </c>
      <c r="N1521" s="74" t="str">
        <f t="shared" si="175"/>
        <v/>
      </c>
      <c r="O1521" t="str">
        <f t="shared" si="176"/>
        <v/>
      </c>
      <c r="P1521" s="12" t="str">
        <f t="shared" si="177"/>
        <v/>
      </c>
    </row>
    <row r="1522" spans="1:16" ht="15" customHeight="1" x14ac:dyDescent="0.2">
      <c r="A1522" s="73" t="str">
        <f t="shared" si="171"/>
        <v/>
      </c>
      <c r="B1522" s="72" t="str">
        <f t="shared" si="172"/>
        <v/>
      </c>
      <c r="C1522" s="36" t="s">
        <v>365</v>
      </c>
      <c r="D1522" s="36">
        <v>714</v>
      </c>
      <c r="E1522" s="68"/>
      <c r="F1522" s="35">
        <v>3003086</v>
      </c>
      <c r="G1522" s="35" t="s">
        <v>664</v>
      </c>
      <c r="H1522" s="36" t="s">
        <v>2</v>
      </c>
      <c r="I1522" s="72"/>
      <c r="K1522">
        <v>1521</v>
      </c>
      <c r="L1522" s="12" t="str">
        <f t="shared" si="173"/>
        <v/>
      </c>
      <c r="M1522" s="12" t="str">
        <f t="shared" si="174"/>
        <v/>
      </c>
      <c r="N1522" s="74" t="str">
        <f t="shared" si="175"/>
        <v/>
      </c>
      <c r="O1522" t="str">
        <f t="shared" si="176"/>
        <v/>
      </c>
      <c r="P1522" s="12" t="str">
        <f t="shared" si="177"/>
        <v/>
      </c>
    </row>
    <row r="1523" spans="1:16" ht="15" customHeight="1" x14ac:dyDescent="0.2">
      <c r="A1523" s="73" t="str">
        <f t="shared" si="171"/>
        <v/>
      </c>
      <c r="B1523" s="72" t="str">
        <f t="shared" si="172"/>
        <v/>
      </c>
      <c r="C1523" s="36" t="s">
        <v>365</v>
      </c>
      <c r="D1523" s="36">
        <v>714</v>
      </c>
      <c r="E1523" s="68"/>
      <c r="F1523" s="35">
        <v>3002760</v>
      </c>
      <c r="G1523" s="35" t="s">
        <v>490</v>
      </c>
      <c r="H1523" s="36" t="s">
        <v>2</v>
      </c>
      <c r="I1523" s="72"/>
      <c r="K1523">
        <v>1522</v>
      </c>
      <c r="L1523" s="12" t="str">
        <f t="shared" si="173"/>
        <v/>
      </c>
      <c r="M1523" s="12" t="str">
        <f t="shared" si="174"/>
        <v/>
      </c>
      <c r="N1523" s="74" t="str">
        <f t="shared" si="175"/>
        <v/>
      </c>
      <c r="O1523" t="str">
        <f t="shared" si="176"/>
        <v/>
      </c>
      <c r="P1523" s="12" t="str">
        <f t="shared" si="177"/>
        <v/>
      </c>
    </row>
    <row r="1524" spans="1:16" ht="15" customHeight="1" x14ac:dyDescent="0.2">
      <c r="A1524" s="73" t="str">
        <f t="shared" si="171"/>
        <v/>
      </c>
      <c r="B1524" s="72" t="str">
        <f t="shared" si="172"/>
        <v/>
      </c>
      <c r="C1524" s="36" t="s">
        <v>365</v>
      </c>
      <c r="D1524" s="36">
        <v>714</v>
      </c>
      <c r="E1524" s="68"/>
      <c r="F1524" s="35">
        <v>3002774</v>
      </c>
      <c r="G1524" s="35" t="s">
        <v>504</v>
      </c>
      <c r="H1524" s="36" t="s">
        <v>2</v>
      </c>
      <c r="I1524" s="72"/>
      <c r="K1524">
        <v>1523</v>
      </c>
      <c r="L1524" s="12" t="str">
        <f t="shared" si="173"/>
        <v/>
      </c>
      <c r="M1524" s="12" t="str">
        <f t="shared" si="174"/>
        <v/>
      </c>
      <c r="N1524" s="74" t="str">
        <f t="shared" si="175"/>
        <v/>
      </c>
      <c r="O1524" t="str">
        <f t="shared" si="176"/>
        <v/>
      </c>
      <c r="P1524" s="12" t="str">
        <f t="shared" si="177"/>
        <v/>
      </c>
    </row>
    <row r="1525" spans="1:16" ht="15" customHeight="1" x14ac:dyDescent="0.2">
      <c r="A1525" s="73" t="str">
        <f t="shared" si="171"/>
        <v/>
      </c>
      <c r="B1525" s="72" t="str">
        <f t="shared" si="172"/>
        <v/>
      </c>
      <c r="C1525" s="36" t="s">
        <v>365</v>
      </c>
      <c r="D1525" s="36">
        <v>714</v>
      </c>
      <c r="E1525" s="68"/>
      <c r="F1525" s="35">
        <v>3003087</v>
      </c>
      <c r="G1525" s="35" t="s">
        <v>665</v>
      </c>
      <c r="H1525" s="36" t="s">
        <v>2</v>
      </c>
      <c r="I1525" s="72"/>
      <c r="K1525">
        <v>1524</v>
      </c>
      <c r="L1525" s="12" t="str">
        <f t="shared" si="173"/>
        <v/>
      </c>
      <c r="M1525" s="12" t="str">
        <f t="shared" si="174"/>
        <v/>
      </c>
      <c r="N1525" s="74" t="str">
        <f t="shared" si="175"/>
        <v/>
      </c>
      <c r="O1525" t="str">
        <f t="shared" si="176"/>
        <v/>
      </c>
      <c r="P1525" s="12" t="str">
        <f t="shared" si="177"/>
        <v/>
      </c>
    </row>
    <row r="1526" spans="1:16" ht="15" customHeight="1" x14ac:dyDescent="0.2">
      <c r="A1526" s="73" t="str">
        <f t="shared" si="171"/>
        <v/>
      </c>
      <c r="B1526" s="72" t="str">
        <f t="shared" si="172"/>
        <v/>
      </c>
      <c r="C1526" s="36" t="s">
        <v>365</v>
      </c>
      <c r="D1526" s="36">
        <v>714</v>
      </c>
      <c r="E1526" s="68"/>
      <c r="F1526" s="35">
        <v>3004403</v>
      </c>
      <c r="G1526" s="82" t="s">
        <v>1482</v>
      </c>
      <c r="H1526" s="36" t="s">
        <v>2</v>
      </c>
      <c r="I1526" s="72"/>
      <c r="K1526">
        <v>1525</v>
      </c>
      <c r="L1526" s="12" t="str">
        <f t="shared" si="173"/>
        <v/>
      </c>
      <c r="M1526" s="12" t="str">
        <f t="shared" si="174"/>
        <v/>
      </c>
      <c r="N1526" s="74" t="str">
        <f t="shared" si="175"/>
        <v/>
      </c>
      <c r="O1526" t="str">
        <f t="shared" si="176"/>
        <v/>
      </c>
      <c r="P1526" s="12" t="str">
        <f t="shared" si="177"/>
        <v/>
      </c>
    </row>
    <row r="1527" spans="1:16" ht="15" customHeight="1" x14ac:dyDescent="0.2">
      <c r="A1527" s="73" t="str">
        <f t="shared" si="171"/>
        <v/>
      </c>
      <c r="B1527" s="72" t="str">
        <f t="shared" si="172"/>
        <v/>
      </c>
      <c r="C1527" s="36" t="s">
        <v>365</v>
      </c>
      <c r="D1527" s="36">
        <v>714</v>
      </c>
      <c r="E1527" s="68"/>
      <c r="F1527" s="35">
        <v>3002767</v>
      </c>
      <c r="G1527" s="35" t="s">
        <v>497</v>
      </c>
      <c r="H1527" s="36" t="s">
        <v>2</v>
      </c>
      <c r="I1527" s="72"/>
      <c r="K1527">
        <v>1526</v>
      </c>
      <c r="L1527" s="12" t="str">
        <f t="shared" si="173"/>
        <v/>
      </c>
      <c r="M1527" s="12" t="str">
        <f t="shared" si="174"/>
        <v/>
      </c>
      <c r="N1527" s="74" t="str">
        <f t="shared" si="175"/>
        <v/>
      </c>
      <c r="O1527" t="str">
        <f t="shared" si="176"/>
        <v/>
      </c>
      <c r="P1527" s="12" t="str">
        <f t="shared" si="177"/>
        <v/>
      </c>
    </row>
    <row r="1528" spans="1:16" ht="15" customHeight="1" x14ac:dyDescent="0.2">
      <c r="A1528" s="73" t="str">
        <f t="shared" si="171"/>
        <v/>
      </c>
      <c r="B1528" s="72" t="str">
        <f t="shared" si="172"/>
        <v/>
      </c>
      <c r="C1528" s="36" t="s">
        <v>365</v>
      </c>
      <c r="D1528" s="36">
        <v>714</v>
      </c>
      <c r="E1528" s="68"/>
      <c r="F1528" s="35">
        <v>3002772</v>
      </c>
      <c r="G1528" s="35" t="s">
        <v>502</v>
      </c>
      <c r="H1528" s="36" t="s">
        <v>2</v>
      </c>
      <c r="I1528" s="72"/>
      <c r="K1528">
        <v>1527</v>
      </c>
      <c r="L1528" s="12" t="str">
        <f t="shared" si="173"/>
        <v/>
      </c>
      <c r="M1528" s="12" t="str">
        <f t="shared" si="174"/>
        <v/>
      </c>
      <c r="N1528" s="74" t="str">
        <f t="shared" si="175"/>
        <v/>
      </c>
      <c r="O1528" t="str">
        <f t="shared" si="176"/>
        <v/>
      </c>
      <c r="P1528" s="12" t="str">
        <f t="shared" si="177"/>
        <v/>
      </c>
    </row>
    <row r="1529" spans="1:16" ht="15" customHeight="1" x14ac:dyDescent="0.2">
      <c r="A1529" s="73" t="str">
        <f t="shared" si="171"/>
        <v/>
      </c>
      <c r="B1529" s="72" t="str">
        <f t="shared" si="172"/>
        <v/>
      </c>
      <c r="C1529" s="36" t="s">
        <v>365</v>
      </c>
      <c r="D1529" s="36">
        <v>714</v>
      </c>
      <c r="E1529" s="68"/>
      <c r="F1529" s="35">
        <v>3004404</v>
      </c>
      <c r="G1529" s="82" t="s">
        <v>1473</v>
      </c>
      <c r="H1529" s="36" t="s">
        <v>2</v>
      </c>
      <c r="I1529" s="72"/>
      <c r="K1529">
        <v>1528</v>
      </c>
      <c r="L1529" s="12" t="str">
        <f t="shared" si="173"/>
        <v/>
      </c>
      <c r="M1529" s="12" t="str">
        <f t="shared" si="174"/>
        <v/>
      </c>
      <c r="N1529" s="74" t="str">
        <f t="shared" si="175"/>
        <v/>
      </c>
      <c r="O1529" t="str">
        <f t="shared" si="176"/>
        <v/>
      </c>
      <c r="P1529" s="12" t="str">
        <f t="shared" si="177"/>
        <v/>
      </c>
    </row>
    <row r="1530" spans="1:16" ht="15" customHeight="1" x14ac:dyDescent="0.2">
      <c r="A1530" s="73" t="str">
        <f t="shared" si="171"/>
        <v/>
      </c>
      <c r="B1530" s="72" t="str">
        <f t="shared" si="172"/>
        <v/>
      </c>
      <c r="C1530" s="36" t="s">
        <v>365</v>
      </c>
      <c r="D1530" s="36">
        <v>714</v>
      </c>
      <c r="E1530" s="68"/>
      <c r="F1530" s="35">
        <v>3002761</v>
      </c>
      <c r="G1530" s="35" t="s">
        <v>491</v>
      </c>
      <c r="H1530" s="36" t="s">
        <v>2</v>
      </c>
      <c r="I1530" s="72"/>
      <c r="K1530">
        <v>1529</v>
      </c>
      <c r="L1530" s="12" t="str">
        <f t="shared" si="173"/>
        <v/>
      </c>
      <c r="M1530" s="12" t="str">
        <f t="shared" si="174"/>
        <v/>
      </c>
      <c r="N1530" s="74" t="str">
        <f t="shared" si="175"/>
        <v/>
      </c>
      <c r="O1530" t="str">
        <f t="shared" si="176"/>
        <v/>
      </c>
      <c r="P1530" s="12" t="str">
        <f t="shared" si="177"/>
        <v/>
      </c>
    </row>
    <row r="1531" spans="1:16" ht="15" customHeight="1" x14ac:dyDescent="0.2">
      <c r="A1531" s="73" t="str">
        <f t="shared" si="171"/>
        <v/>
      </c>
      <c r="B1531" s="72" t="str">
        <f t="shared" si="172"/>
        <v/>
      </c>
      <c r="C1531" s="36" t="s">
        <v>365</v>
      </c>
      <c r="D1531" s="36">
        <v>714</v>
      </c>
      <c r="E1531" s="68"/>
      <c r="F1531" s="35">
        <v>3004405</v>
      </c>
      <c r="G1531" s="82" t="s">
        <v>1483</v>
      </c>
      <c r="H1531" s="36" t="s">
        <v>2</v>
      </c>
      <c r="I1531" s="72"/>
      <c r="K1531">
        <v>1530</v>
      </c>
      <c r="L1531" s="12" t="str">
        <f t="shared" si="173"/>
        <v/>
      </c>
      <c r="M1531" s="12" t="str">
        <f t="shared" si="174"/>
        <v/>
      </c>
      <c r="N1531" s="74" t="str">
        <f t="shared" si="175"/>
        <v/>
      </c>
      <c r="O1531" t="str">
        <f t="shared" si="176"/>
        <v/>
      </c>
      <c r="P1531" s="12" t="str">
        <f t="shared" si="177"/>
        <v/>
      </c>
    </row>
    <row r="1532" spans="1:16" ht="15" customHeight="1" x14ac:dyDescent="0.2">
      <c r="A1532" s="73" t="str">
        <f t="shared" si="171"/>
        <v/>
      </c>
      <c r="B1532" s="72" t="str">
        <f t="shared" si="172"/>
        <v/>
      </c>
      <c r="C1532" s="36" t="s">
        <v>365</v>
      </c>
      <c r="D1532" s="36">
        <v>714</v>
      </c>
      <c r="E1532" s="68"/>
      <c r="F1532" s="35">
        <v>3002781</v>
      </c>
      <c r="G1532" s="35" t="s">
        <v>511</v>
      </c>
      <c r="H1532" s="36" t="s">
        <v>2</v>
      </c>
      <c r="I1532" s="72"/>
      <c r="K1532">
        <v>1531</v>
      </c>
      <c r="L1532" s="12" t="str">
        <f t="shared" si="173"/>
        <v/>
      </c>
      <c r="M1532" s="12" t="str">
        <f t="shared" si="174"/>
        <v/>
      </c>
      <c r="N1532" s="74" t="str">
        <f t="shared" si="175"/>
        <v/>
      </c>
      <c r="O1532" t="str">
        <f t="shared" si="176"/>
        <v/>
      </c>
      <c r="P1532" s="12" t="str">
        <f t="shared" si="177"/>
        <v/>
      </c>
    </row>
    <row r="1533" spans="1:16" ht="15" customHeight="1" x14ac:dyDescent="0.2">
      <c r="A1533" s="73" t="str">
        <f t="shared" si="171"/>
        <v/>
      </c>
      <c r="B1533" s="72" t="str">
        <f t="shared" si="172"/>
        <v/>
      </c>
      <c r="C1533" s="36" t="s">
        <v>365</v>
      </c>
      <c r="D1533" s="36">
        <v>714</v>
      </c>
      <c r="E1533" s="68"/>
      <c r="F1533" s="35">
        <v>3003080</v>
      </c>
      <c r="G1533" s="35" t="s">
        <v>658</v>
      </c>
      <c r="H1533" s="36" t="s">
        <v>2</v>
      </c>
      <c r="I1533" s="72"/>
      <c r="K1533">
        <v>1532</v>
      </c>
      <c r="L1533" s="12" t="str">
        <f t="shared" si="173"/>
        <v/>
      </c>
      <c r="M1533" s="12" t="str">
        <f t="shared" si="174"/>
        <v/>
      </c>
      <c r="N1533" s="74" t="str">
        <f t="shared" si="175"/>
        <v/>
      </c>
      <c r="O1533" t="str">
        <f t="shared" si="176"/>
        <v/>
      </c>
      <c r="P1533" s="12" t="str">
        <f t="shared" si="177"/>
        <v/>
      </c>
    </row>
    <row r="1534" spans="1:16" ht="15" customHeight="1" x14ac:dyDescent="0.2">
      <c r="A1534" s="73" t="str">
        <f t="shared" si="171"/>
        <v/>
      </c>
      <c r="B1534" s="72" t="str">
        <f t="shared" si="172"/>
        <v/>
      </c>
      <c r="C1534" s="36" t="s">
        <v>365</v>
      </c>
      <c r="D1534" s="36">
        <v>714</v>
      </c>
      <c r="E1534" s="68"/>
      <c r="F1534" s="35">
        <v>3004406</v>
      </c>
      <c r="G1534" s="82" t="s">
        <v>1474</v>
      </c>
      <c r="H1534" s="36" t="s">
        <v>2</v>
      </c>
      <c r="I1534" s="72"/>
      <c r="K1534">
        <v>1533</v>
      </c>
      <c r="L1534" s="12" t="str">
        <f t="shared" si="173"/>
        <v/>
      </c>
      <c r="M1534" s="12" t="str">
        <f t="shared" si="174"/>
        <v/>
      </c>
      <c r="N1534" s="74" t="str">
        <f t="shared" si="175"/>
        <v/>
      </c>
      <c r="O1534" t="str">
        <f t="shared" si="176"/>
        <v/>
      </c>
      <c r="P1534" s="12" t="str">
        <f t="shared" si="177"/>
        <v/>
      </c>
    </row>
    <row r="1535" spans="1:16" ht="15" customHeight="1" x14ac:dyDescent="0.2">
      <c r="A1535" s="73" t="str">
        <f t="shared" si="171"/>
        <v/>
      </c>
      <c r="B1535" s="72" t="str">
        <f t="shared" si="172"/>
        <v/>
      </c>
      <c r="C1535" s="36" t="s">
        <v>365</v>
      </c>
      <c r="D1535" s="36">
        <v>714</v>
      </c>
      <c r="E1535" s="68"/>
      <c r="F1535" s="35">
        <v>3002775</v>
      </c>
      <c r="G1535" s="35" t="s">
        <v>505</v>
      </c>
      <c r="H1535" s="36" t="s">
        <v>2</v>
      </c>
      <c r="I1535" s="72"/>
      <c r="K1535">
        <v>1534</v>
      </c>
      <c r="L1535" s="12" t="str">
        <f t="shared" si="173"/>
        <v/>
      </c>
      <c r="M1535" s="12" t="str">
        <f t="shared" si="174"/>
        <v/>
      </c>
      <c r="N1535" s="74" t="str">
        <f t="shared" si="175"/>
        <v/>
      </c>
      <c r="O1535" t="str">
        <f t="shared" si="176"/>
        <v/>
      </c>
      <c r="P1535" s="12" t="str">
        <f t="shared" si="177"/>
        <v/>
      </c>
    </row>
    <row r="1536" spans="1:16" ht="15" customHeight="1" x14ac:dyDescent="0.2">
      <c r="A1536" s="73" t="str">
        <f t="shared" si="171"/>
        <v/>
      </c>
      <c r="B1536" s="72" t="str">
        <f t="shared" si="172"/>
        <v/>
      </c>
      <c r="C1536" s="36" t="s">
        <v>365</v>
      </c>
      <c r="D1536" s="36">
        <v>714</v>
      </c>
      <c r="E1536" s="68"/>
      <c r="F1536" s="35">
        <v>3003082</v>
      </c>
      <c r="G1536" s="35" t="s">
        <v>660</v>
      </c>
      <c r="H1536" s="36" t="s">
        <v>2</v>
      </c>
      <c r="I1536" s="72"/>
      <c r="K1536">
        <v>1535</v>
      </c>
      <c r="L1536" s="12" t="str">
        <f t="shared" si="173"/>
        <v/>
      </c>
      <c r="M1536" s="12" t="str">
        <f t="shared" si="174"/>
        <v/>
      </c>
      <c r="N1536" s="74" t="str">
        <f t="shared" si="175"/>
        <v/>
      </c>
      <c r="O1536" t="str">
        <f t="shared" si="176"/>
        <v/>
      </c>
      <c r="P1536" s="12" t="str">
        <f t="shared" si="177"/>
        <v/>
      </c>
    </row>
    <row r="1537" spans="1:16" ht="15" customHeight="1" x14ac:dyDescent="0.2">
      <c r="A1537" s="73" t="str">
        <f t="shared" si="171"/>
        <v/>
      </c>
      <c r="B1537" s="72" t="str">
        <f t="shared" si="172"/>
        <v/>
      </c>
      <c r="C1537" s="36" t="s">
        <v>103</v>
      </c>
      <c r="D1537" s="36">
        <v>714</v>
      </c>
      <c r="E1537" s="68"/>
      <c r="F1537" s="35">
        <v>3003092</v>
      </c>
      <c r="G1537" s="35" t="s">
        <v>670</v>
      </c>
      <c r="H1537" s="36" t="s">
        <v>2</v>
      </c>
      <c r="I1537" s="72"/>
      <c r="K1537">
        <v>1536</v>
      </c>
      <c r="L1537" s="12" t="str">
        <f t="shared" si="173"/>
        <v/>
      </c>
      <c r="M1537" s="12" t="str">
        <f t="shared" si="174"/>
        <v/>
      </c>
      <c r="N1537" s="74" t="str">
        <f t="shared" si="175"/>
        <v/>
      </c>
      <c r="O1537" t="str">
        <f t="shared" si="176"/>
        <v/>
      </c>
      <c r="P1537" s="12" t="str">
        <f t="shared" si="177"/>
        <v/>
      </c>
    </row>
    <row r="1538" spans="1:16" ht="15" customHeight="1" x14ac:dyDescent="0.2">
      <c r="A1538" s="73" t="str">
        <f t="shared" ref="A1538:A1601" si="178">IFERROR(RANK(B1538,$B$2:$B$1774,1),"")</f>
        <v/>
      </c>
      <c r="B1538" s="72" t="str">
        <f t="shared" si="172"/>
        <v/>
      </c>
      <c r="C1538" s="36" t="s">
        <v>365</v>
      </c>
      <c r="D1538" s="36">
        <v>714</v>
      </c>
      <c r="E1538" s="68"/>
      <c r="F1538" s="35">
        <v>3002726</v>
      </c>
      <c r="G1538" s="35" t="s">
        <v>460</v>
      </c>
      <c r="H1538" s="36" t="s">
        <v>2</v>
      </c>
      <c r="I1538" s="72"/>
      <c r="K1538">
        <v>1537</v>
      </c>
      <c r="L1538" s="12" t="str">
        <f t="shared" si="173"/>
        <v/>
      </c>
      <c r="M1538" s="12" t="str">
        <f t="shared" si="174"/>
        <v/>
      </c>
      <c r="N1538" s="74" t="str">
        <f t="shared" si="175"/>
        <v/>
      </c>
      <c r="O1538" t="str">
        <f t="shared" si="176"/>
        <v/>
      </c>
      <c r="P1538" s="12" t="str">
        <f t="shared" si="177"/>
        <v/>
      </c>
    </row>
    <row r="1539" spans="1:16" ht="15" customHeight="1" x14ac:dyDescent="0.2">
      <c r="A1539" s="73" t="str">
        <f t="shared" si="178"/>
        <v/>
      </c>
      <c r="B1539" s="72" t="str">
        <f t="shared" ref="B1539:B1602" si="179">IFERROR(SEARCH($J$4,G1539)+ROW()/100000,"")</f>
        <v/>
      </c>
      <c r="C1539" s="36" t="s">
        <v>365</v>
      </c>
      <c r="D1539" s="36">
        <v>706</v>
      </c>
      <c r="E1539" s="68" t="s">
        <v>1459</v>
      </c>
      <c r="F1539" s="35">
        <v>3002729</v>
      </c>
      <c r="G1539" s="35" t="s">
        <v>462</v>
      </c>
      <c r="H1539" s="36" t="s">
        <v>8</v>
      </c>
      <c r="I1539" s="72"/>
      <c r="K1539">
        <v>1538</v>
      </c>
      <c r="L1539" s="12" t="str">
        <f t="shared" si="173"/>
        <v/>
      </c>
      <c r="M1539" s="12" t="str">
        <f t="shared" si="174"/>
        <v/>
      </c>
      <c r="N1539" s="74" t="str">
        <f t="shared" si="175"/>
        <v/>
      </c>
      <c r="O1539" t="str">
        <f t="shared" si="176"/>
        <v/>
      </c>
      <c r="P1539" s="12" t="str">
        <f t="shared" si="177"/>
        <v/>
      </c>
    </row>
    <row r="1540" spans="1:16" ht="15" customHeight="1" x14ac:dyDescent="0.2">
      <c r="A1540" s="73" t="str">
        <f t="shared" si="178"/>
        <v/>
      </c>
      <c r="B1540" s="72" t="str">
        <f t="shared" si="179"/>
        <v/>
      </c>
      <c r="C1540" s="36" t="s">
        <v>365</v>
      </c>
      <c r="D1540" s="36">
        <v>706</v>
      </c>
      <c r="E1540" s="68" t="s">
        <v>1459</v>
      </c>
      <c r="F1540" s="35">
        <v>3002730</v>
      </c>
      <c r="G1540" s="35" t="s">
        <v>462</v>
      </c>
      <c r="H1540" s="36" t="s">
        <v>11</v>
      </c>
      <c r="I1540" s="72"/>
      <c r="K1540">
        <v>1539</v>
      </c>
      <c r="L1540" s="12" t="str">
        <f t="shared" si="173"/>
        <v/>
      </c>
      <c r="M1540" s="12" t="str">
        <f t="shared" si="174"/>
        <v/>
      </c>
      <c r="N1540" s="74" t="str">
        <f t="shared" si="175"/>
        <v/>
      </c>
      <c r="O1540" t="str">
        <f t="shared" si="176"/>
        <v/>
      </c>
      <c r="P1540" s="12" t="str">
        <f t="shared" si="177"/>
        <v/>
      </c>
    </row>
    <row r="1541" spans="1:16" ht="15" customHeight="1" x14ac:dyDescent="0.2">
      <c r="A1541" s="73" t="str">
        <f t="shared" si="178"/>
        <v/>
      </c>
      <c r="B1541" s="72" t="str">
        <f t="shared" si="179"/>
        <v/>
      </c>
      <c r="C1541" s="36" t="s">
        <v>365</v>
      </c>
      <c r="D1541" s="36">
        <v>706</v>
      </c>
      <c r="E1541" s="68" t="s">
        <v>1459</v>
      </c>
      <c r="F1541" s="35">
        <v>3002727</v>
      </c>
      <c r="G1541" s="35" t="s">
        <v>461</v>
      </c>
      <c r="H1541" s="36" t="s">
        <v>8</v>
      </c>
      <c r="I1541" s="72"/>
      <c r="K1541">
        <v>1540</v>
      </c>
      <c r="L1541" s="12" t="str">
        <f t="shared" si="173"/>
        <v/>
      </c>
      <c r="M1541" s="12" t="str">
        <f t="shared" si="174"/>
        <v/>
      </c>
      <c r="N1541" s="74" t="str">
        <f t="shared" si="175"/>
        <v/>
      </c>
      <c r="O1541" t="str">
        <f t="shared" si="176"/>
        <v/>
      </c>
      <c r="P1541" s="12" t="str">
        <f t="shared" si="177"/>
        <v/>
      </c>
    </row>
    <row r="1542" spans="1:16" ht="15" customHeight="1" x14ac:dyDescent="0.2">
      <c r="A1542" s="73" t="str">
        <f t="shared" si="178"/>
        <v/>
      </c>
      <c r="B1542" s="72" t="str">
        <f t="shared" si="179"/>
        <v/>
      </c>
      <c r="C1542" s="36" t="s">
        <v>365</v>
      </c>
      <c r="D1542" s="36">
        <v>706</v>
      </c>
      <c r="E1542" s="68" t="s">
        <v>1459</v>
      </c>
      <c r="F1542" s="35">
        <v>3002728</v>
      </c>
      <c r="G1542" s="35" t="s">
        <v>461</v>
      </c>
      <c r="H1542" s="36" t="s">
        <v>11</v>
      </c>
      <c r="I1542" s="72"/>
      <c r="K1542">
        <v>1541</v>
      </c>
      <c r="L1542" s="12" t="str">
        <f t="shared" si="173"/>
        <v/>
      </c>
      <c r="M1542" s="12" t="str">
        <f t="shared" si="174"/>
        <v/>
      </c>
      <c r="N1542" s="74" t="str">
        <f t="shared" si="175"/>
        <v/>
      </c>
      <c r="O1542" t="str">
        <f t="shared" si="176"/>
        <v/>
      </c>
      <c r="P1542" s="12" t="str">
        <f t="shared" si="177"/>
        <v/>
      </c>
    </row>
    <row r="1543" spans="1:16" ht="15" customHeight="1" x14ac:dyDescent="0.2">
      <c r="A1543" s="73" t="str">
        <f t="shared" si="178"/>
        <v/>
      </c>
      <c r="B1543" s="72" t="str">
        <f t="shared" si="179"/>
        <v/>
      </c>
      <c r="C1543" s="36" t="s">
        <v>365</v>
      </c>
      <c r="D1543" s="36">
        <v>714</v>
      </c>
      <c r="E1543" s="68"/>
      <c r="F1543" s="35">
        <v>3003538</v>
      </c>
      <c r="G1543" s="35" t="s">
        <v>994</v>
      </c>
      <c r="H1543" s="36" t="s">
        <v>2</v>
      </c>
      <c r="I1543" s="72"/>
      <c r="K1543">
        <v>1542</v>
      </c>
      <c r="L1543" s="12" t="str">
        <f t="shared" si="173"/>
        <v/>
      </c>
      <c r="M1543" s="12" t="str">
        <f t="shared" si="174"/>
        <v/>
      </c>
      <c r="N1543" s="74" t="str">
        <f t="shared" si="175"/>
        <v/>
      </c>
      <c r="O1543" t="str">
        <f t="shared" si="176"/>
        <v/>
      </c>
      <c r="P1543" s="12" t="str">
        <f t="shared" si="177"/>
        <v/>
      </c>
    </row>
    <row r="1544" spans="1:16" ht="15" customHeight="1" x14ac:dyDescent="0.2">
      <c r="A1544" s="73" t="str">
        <f t="shared" si="178"/>
        <v/>
      </c>
      <c r="B1544" s="72" t="str">
        <f t="shared" si="179"/>
        <v/>
      </c>
      <c r="C1544" s="36" t="s">
        <v>365</v>
      </c>
      <c r="D1544" s="36">
        <v>714</v>
      </c>
      <c r="E1544" s="68"/>
      <c r="F1544" s="35">
        <v>3003537</v>
      </c>
      <c r="G1544" s="35" t="s">
        <v>993</v>
      </c>
      <c r="H1544" s="36" t="s">
        <v>2</v>
      </c>
      <c r="I1544" s="72"/>
      <c r="K1544">
        <v>1543</v>
      </c>
      <c r="L1544" s="12" t="str">
        <f t="shared" si="173"/>
        <v/>
      </c>
      <c r="M1544" s="12" t="str">
        <f t="shared" si="174"/>
        <v/>
      </c>
      <c r="N1544" s="74" t="str">
        <f t="shared" si="175"/>
        <v/>
      </c>
      <c r="O1544" t="str">
        <f t="shared" si="176"/>
        <v/>
      </c>
      <c r="P1544" s="12" t="str">
        <f t="shared" si="177"/>
        <v/>
      </c>
    </row>
    <row r="1545" spans="1:16" ht="15" customHeight="1" x14ac:dyDescent="0.2">
      <c r="A1545" s="73" t="str">
        <f t="shared" si="178"/>
        <v/>
      </c>
      <c r="B1545" s="72" t="str">
        <f t="shared" si="179"/>
        <v/>
      </c>
      <c r="C1545" s="36" t="s">
        <v>365</v>
      </c>
      <c r="D1545" s="36">
        <v>714</v>
      </c>
      <c r="E1545" s="68"/>
      <c r="F1545" s="35">
        <v>3003158</v>
      </c>
      <c r="G1545" s="35" t="s">
        <v>726</v>
      </c>
      <c r="H1545" s="36" t="s">
        <v>29</v>
      </c>
      <c r="I1545" s="72"/>
      <c r="K1545">
        <v>1544</v>
      </c>
      <c r="L1545" s="12" t="str">
        <f t="shared" si="173"/>
        <v/>
      </c>
      <c r="M1545" s="12" t="str">
        <f t="shared" si="174"/>
        <v/>
      </c>
      <c r="N1545" s="74" t="str">
        <f t="shared" si="175"/>
        <v/>
      </c>
      <c r="O1545" t="str">
        <f t="shared" si="176"/>
        <v/>
      </c>
      <c r="P1545" s="12" t="str">
        <f t="shared" si="177"/>
        <v/>
      </c>
    </row>
    <row r="1546" spans="1:16" ht="15" customHeight="1" x14ac:dyDescent="0.2">
      <c r="A1546" s="73" t="str">
        <f t="shared" si="178"/>
        <v/>
      </c>
      <c r="B1546" s="72" t="str">
        <f t="shared" si="179"/>
        <v/>
      </c>
      <c r="C1546" s="36" t="s">
        <v>365</v>
      </c>
      <c r="D1546" s="36">
        <v>714</v>
      </c>
      <c r="E1546" s="68"/>
      <c r="F1546" s="35">
        <v>3003534</v>
      </c>
      <c r="G1546" s="35" t="s">
        <v>726</v>
      </c>
      <c r="H1546" s="36" t="s">
        <v>0</v>
      </c>
      <c r="I1546" s="72"/>
      <c r="K1546">
        <v>1545</v>
      </c>
      <c r="L1546" s="12" t="str">
        <f t="shared" si="173"/>
        <v/>
      </c>
      <c r="M1546" s="12" t="str">
        <f t="shared" si="174"/>
        <v/>
      </c>
      <c r="N1546" s="74" t="str">
        <f t="shared" si="175"/>
        <v/>
      </c>
      <c r="O1546" t="str">
        <f t="shared" si="176"/>
        <v/>
      </c>
      <c r="P1546" s="12" t="str">
        <f t="shared" si="177"/>
        <v/>
      </c>
    </row>
    <row r="1547" spans="1:16" ht="15" customHeight="1" x14ac:dyDescent="0.2">
      <c r="A1547" s="73" t="str">
        <f t="shared" si="178"/>
        <v/>
      </c>
      <c r="B1547" s="72" t="str">
        <f t="shared" si="179"/>
        <v/>
      </c>
      <c r="C1547" s="36" t="s">
        <v>365</v>
      </c>
      <c r="D1547" s="36">
        <v>714</v>
      </c>
      <c r="E1547" s="68"/>
      <c r="F1547" s="35">
        <v>3003146</v>
      </c>
      <c r="G1547" s="35" t="s">
        <v>720</v>
      </c>
      <c r="H1547" s="36" t="s">
        <v>29</v>
      </c>
      <c r="I1547" s="72"/>
      <c r="K1547">
        <v>1546</v>
      </c>
      <c r="L1547" s="12" t="str">
        <f t="shared" si="173"/>
        <v/>
      </c>
      <c r="M1547" s="12" t="str">
        <f t="shared" si="174"/>
        <v/>
      </c>
      <c r="N1547" s="74" t="str">
        <f t="shared" si="175"/>
        <v/>
      </c>
      <c r="O1547" t="str">
        <f t="shared" si="176"/>
        <v/>
      </c>
      <c r="P1547" s="12" t="str">
        <f t="shared" si="177"/>
        <v/>
      </c>
    </row>
    <row r="1548" spans="1:16" ht="15" customHeight="1" x14ac:dyDescent="0.2">
      <c r="A1548" s="73" t="str">
        <f t="shared" si="178"/>
        <v/>
      </c>
      <c r="B1548" s="72" t="str">
        <f t="shared" si="179"/>
        <v/>
      </c>
      <c r="C1548" s="36" t="s">
        <v>365</v>
      </c>
      <c r="D1548" s="36">
        <v>714</v>
      </c>
      <c r="E1548" s="68"/>
      <c r="F1548" s="35">
        <v>3003147</v>
      </c>
      <c r="G1548" s="35" t="s">
        <v>720</v>
      </c>
      <c r="H1548" s="36" t="s">
        <v>2</v>
      </c>
      <c r="I1548" s="72"/>
      <c r="K1548">
        <v>1547</v>
      </c>
      <c r="L1548" s="12" t="str">
        <f t="shared" si="173"/>
        <v/>
      </c>
      <c r="M1548" s="12" t="str">
        <f t="shared" si="174"/>
        <v/>
      </c>
      <c r="N1548" s="74" t="str">
        <f t="shared" si="175"/>
        <v/>
      </c>
      <c r="O1548" t="str">
        <f t="shared" si="176"/>
        <v/>
      </c>
      <c r="P1548" s="12" t="str">
        <f t="shared" si="177"/>
        <v/>
      </c>
    </row>
    <row r="1549" spans="1:16" ht="15" customHeight="1" x14ac:dyDescent="0.2">
      <c r="A1549" s="73" t="str">
        <f t="shared" si="178"/>
        <v/>
      </c>
      <c r="B1549" s="72" t="str">
        <f t="shared" si="179"/>
        <v/>
      </c>
      <c r="C1549" s="36" t="s">
        <v>365</v>
      </c>
      <c r="D1549" s="36">
        <v>714</v>
      </c>
      <c r="E1549" s="68"/>
      <c r="F1549" s="35">
        <v>3003154</v>
      </c>
      <c r="G1549" s="35" t="s">
        <v>724</v>
      </c>
      <c r="H1549" s="36" t="s">
        <v>29</v>
      </c>
      <c r="I1549" s="72"/>
      <c r="K1549">
        <v>1548</v>
      </c>
      <c r="L1549" s="12" t="str">
        <f t="shared" si="173"/>
        <v/>
      </c>
      <c r="M1549" s="12" t="str">
        <f t="shared" si="174"/>
        <v/>
      </c>
      <c r="N1549" s="74" t="str">
        <f t="shared" si="175"/>
        <v/>
      </c>
      <c r="O1549" t="str">
        <f t="shared" si="176"/>
        <v/>
      </c>
      <c r="P1549" s="12" t="str">
        <f t="shared" si="177"/>
        <v/>
      </c>
    </row>
    <row r="1550" spans="1:16" ht="15" customHeight="1" x14ac:dyDescent="0.2">
      <c r="A1550" s="73" t="str">
        <f t="shared" si="178"/>
        <v/>
      </c>
      <c r="B1550" s="72" t="str">
        <f t="shared" si="179"/>
        <v/>
      </c>
      <c r="C1550" s="36" t="s">
        <v>365</v>
      </c>
      <c r="D1550" s="36">
        <v>714</v>
      </c>
      <c r="E1550" s="68"/>
      <c r="F1550" s="35">
        <v>3003155</v>
      </c>
      <c r="G1550" s="35" t="s">
        <v>724</v>
      </c>
      <c r="H1550" s="36" t="s">
        <v>0</v>
      </c>
      <c r="I1550" s="72"/>
      <c r="K1550">
        <v>1549</v>
      </c>
      <c r="L1550" s="12" t="str">
        <f t="shared" si="173"/>
        <v/>
      </c>
      <c r="M1550" s="12" t="str">
        <f t="shared" si="174"/>
        <v/>
      </c>
      <c r="N1550" s="74" t="str">
        <f t="shared" si="175"/>
        <v/>
      </c>
      <c r="O1550" t="str">
        <f t="shared" si="176"/>
        <v/>
      </c>
      <c r="P1550" s="12" t="str">
        <f t="shared" si="177"/>
        <v/>
      </c>
    </row>
    <row r="1551" spans="1:16" ht="15" customHeight="1" x14ac:dyDescent="0.2">
      <c r="A1551" s="73" t="str">
        <f t="shared" si="178"/>
        <v/>
      </c>
      <c r="B1551" s="72" t="str">
        <f t="shared" si="179"/>
        <v/>
      </c>
      <c r="C1551" s="36" t="s">
        <v>365</v>
      </c>
      <c r="D1551" s="36">
        <v>714</v>
      </c>
      <c r="E1551" s="68"/>
      <c r="F1551" s="35">
        <v>3003142</v>
      </c>
      <c r="G1551" s="35" t="s">
        <v>718</v>
      </c>
      <c r="H1551" s="36" t="s">
        <v>29</v>
      </c>
      <c r="I1551" s="72"/>
      <c r="K1551">
        <v>1550</v>
      </c>
      <c r="L1551" s="12" t="str">
        <f t="shared" si="173"/>
        <v/>
      </c>
      <c r="M1551" s="12" t="str">
        <f t="shared" si="174"/>
        <v/>
      </c>
      <c r="N1551" s="74" t="str">
        <f t="shared" si="175"/>
        <v/>
      </c>
      <c r="O1551" t="str">
        <f t="shared" si="176"/>
        <v/>
      </c>
      <c r="P1551" s="12" t="str">
        <f t="shared" si="177"/>
        <v/>
      </c>
    </row>
    <row r="1552" spans="1:16" ht="15" customHeight="1" x14ac:dyDescent="0.2">
      <c r="A1552" s="73" t="str">
        <f t="shared" si="178"/>
        <v/>
      </c>
      <c r="B1552" s="72" t="str">
        <f t="shared" si="179"/>
        <v/>
      </c>
      <c r="C1552" s="36" t="s">
        <v>365</v>
      </c>
      <c r="D1552" s="36">
        <v>714</v>
      </c>
      <c r="E1552" s="68"/>
      <c r="F1552" s="35">
        <v>3003143</v>
      </c>
      <c r="G1552" s="35" t="s">
        <v>718</v>
      </c>
      <c r="H1552" s="36" t="s">
        <v>2</v>
      </c>
      <c r="I1552" s="72"/>
      <c r="K1552">
        <v>1551</v>
      </c>
      <c r="L1552" s="12" t="str">
        <f t="shared" si="173"/>
        <v/>
      </c>
      <c r="M1552" s="12" t="str">
        <f t="shared" si="174"/>
        <v/>
      </c>
      <c r="N1552" s="74" t="str">
        <f t="shared" si="175"/>
        <v/>
      </c>
      <c r="O1552" t="str">
        <f t="shared" si="176"/>
        <v/>
      </c>
      <c r="P1552" s="12" t="str">
        <f t="shared" si="177"/>
        <v/>
      </c>
    </row>
    <row r="1553" spans="1:16" ht="15" customHeight="1" x14ac:dyDescent="0.2">
      <c r="A1553" s="73" t="str">
        <f t="shared" si="178"/>
        <v/>
      </c>
      <c r="B1553" s="72" t="str">
        <f t="shared" si="179"/>
        <v/>
      </c>
      <c r="C1553" s="36" t="s">
        <v>365</v>
      </c>
      <c r="D1553" s="36">
        <v>714</v>
      </c>
      <c r="E1553" s="68"/>
      <c r="F1553" s="35">
        <v>3003156</v>
      </c>
      <c r="G1553" s="35" t="s">
        <v>725</v>
      </c>
      <c r="H1553" s="36" t="s">
        <v>29</v>
      </c>
      <c r="I1553" s="72"/>
      <c r="K1553">
        <v>1552</v>
      </c>
      <c r="L1553" s="12" t="str">
        <f t="shared" si="173"/>
        <v/>
      </c>
      <c r="M1553" s="12" t="str">
        <f t="shared" si="174"/>
        <v/>
      </c>
      <c r="N1553" s="74" t="str">
        <f t="shared" si="175"/>
        <v/>
      </c>
      <c r="O1553" t="str">
        <f t="shared" si="176"/>
        <v/>
      </c>
      <c r="P1553" s="12" t="str">
        <f t="shared" si="177"/>
        <v/>
      </c>
    </row>
    <row r="1554" spans="1:16" ht="15" customHeight="1" x14ac:dyDescent="0.2">
      <c r="A1554" s="73" t="str">
        <f t="shared" si="178"/>
        <v/>
      </c>
      <c r="B1554" s="72" t="str">
        <f t="shared" si="179"/>
        <v/>
      </c>
      <c r="C1554" s="36" t="s">
        <v>365</v>
      </c>
      <c r="D1554" s="36">
        <v>714</v>
      </c>
      <c r="E1554" s="68"/>
      <c r="F1554" s="35">
        <v>3003157</v>
      </c>
      <c r="G1554" s="35" t="s">
        <v>725</v>
      </c>
      <c r="H1554" s="36" t="s">
        <v>0</v>
      </c>
      <c r="I1554" s="72"/>
      <c r="K1554">
        <v>1553</v>
      </c>
      <c r="L1554" s="12" t="str">
        <f t="shared" si="173"/>
        <v/>
      </c>
      <c r="M1554" s="12" t="str">
        <f t="shared" si="174"/>
        <v/>
      </c>
      <c r="N1554" s="74" t="str">
        <f t="shared" si="175"/>
        <v/>
      </c>
      <c r="O1554" t="str">
        <f t="shared" si="176"/>
        <v/>
      </c>
      <c r="P1554" s="12" t="str">
        <f t="shared" si="177"/>
        <v/>
      </c>
    </row>
    <row r="1555" spans="1:16" ht="15" customHeight="1" x14ac:dyDescent="0.2">
      <c r="A1555" s="73" t="str">
        <f t="shared" si="178"/>
        <v/>
      </c>
      <c r="B1555" s="72" t="str">
        <f t="shared" si="179"/>
        <v/>
      </c>
      <c r="C1555" s="36" t="s">
        <v>365</v>
      </c>
      <c r="D1555" s="36">
        <v>714</v>
      </c>
      <c r="E1555" s="68"/>
      <c r="F1555" s="35">
        <v>3003144</v>
      </c>
      <c r="G1555" s="35" t="s">
        <v>719</v>
      </c>
      <c r="H1555" s="36" t="s">
        <v>29</v>
      </c>
      <c r="I1555" s="72"/>
      <c r="K1555">
        <v>1554</v>
      </c>
      <c r="L1555" s="12" t="str">
        <f t="shared" si="173"/>
        <v/>
      </c>
      <c r="M1555" s="12" t="str">
        <f t="shared" si="174"/>
        <v/>
      </c>
      <c r="N1555" s="74" t="str">
        <f t="shared" si="175"/>
        <v/>
      </c>
      <c r="O1555" t="str">
        <f t="shared" si="176"/>
        <v/>
      </c>
      <c r="P1555" s="12" t="str">
        <f t="shared" si="177"/>
        <v/>
      </c>
    </row>
    <row r="1556" spans="1:16" ht="15" customHeight="1" x14ac:dyDescent="0.2">
      <c r="A1556" s="73" t="str">
        <f t="shared" si="178"/>
        <v/>
      </c>
      <c r="B1556" s="72" t="str">
        <f t="shared" si="179"/>
        <v/>
      </c>
      <c r="C1556" s="36" t="s">
        <v>365</v>
      </c>
      <c r="D1556" s="36">
        <v>714</v>
      </c>
      <c r="E1556" s="68"/>
      <c r="F1556" s="35">
        <v>3003145</v>
      </c>
      <c r="G1556" s="35" t="s">
        <v>719</v>
      </c>
      <c r="H1556" s="36" t="s">
        <v>2</v>
      </c>
      <c r="I1556" s="72"/>
      <c r="K1556">
        <v>1555</v>
      </c>
      <c r="L1556" s="12" t="str">
        <f t="shared" si="173"/>
        <v/>
      </c>
      <c r="M1556" s="12" t="str">
        <f t="shared" si="174"/>
        <v/>
      </c>
      <c r="N1556" s="74" t="str">
        <f t="shared" si="175"/>
        <v/>
      </c>
      <c r="O1556" t="str">
        <f t="shared" si="176"/>
        <v/>
      </c>
      <c r="P1556" s="12" t="str">
        <f t="shared" si="177"/>
        <v/>
      </c>
    </row>
    <row r="1557" spans="1:16" ht="15" customHeight="1" x14ac:dyDescent="0.2">
      <c r="A1557" s="73" t="str">
        <f t="shared" si="178"/>
        <v/>
      </c>
      <c r="B1557" s="72" t="str">
        <f t="shared" si="179"/>
        <v/>
      </c>
      <c r="C1557" s="36" t="s">
        <v>365</v>
      </c>
      <c r="D1557" s="36">
        <v>714</v>
      </c>
      <c r="E1557" s="68"/>
      <c r="F1557" s="35">
        <v>3003152</v>
      </c>
      <c r="G1557" s="35" t="s">
        <v>723</v>
      </c>
      <c r="H1557" s="36" t="s">
        <v>29</v>
      </c>
      <c r="I1557" s="72"/>
      <c r="K1557">
        <v>1556</v>
      </c>
      <c r="L1557" s="12" t="str">
        <f t="shared" si="173"/>
        <v/>
      </c>
      <c r="M1557" s="12" t="str">
        <f t="shared" si="174"/>
        <v/>
      </c>
      <c r="N1557" s="74" t="str">
        <f t="shared" si="175"/>
        <v/>
      </c>
      <c r="O1557" t="str">
        <f t="shared" si="176"/>
        <v/>
      </c>
      <c r="P1557" s="12" t="str">
        <f t="shared" si="177"/>
        <v/>
      </c>
    </row>
    <row r="1558" spans="1:16" ht="15" customHeight="1" x14ac:dyDescent="0.2">
      <c r="A1558" s="73" t="str">
        <f t="shared" si="178"/>
        <v/>
      </c>
      <c r="B1558" s="72" t="str">
        <f t="shared" si="179"/>
        <v/>
      </c>
      <c r="C1558" s="36" t="s">
        <v>365</v>
      </c>
      <c r="D1558" s="36">
        <v>714</v>
      </c>
      <c r="E1558" s="68"/>
      <c r="F1558" s="35">
        <v>3003153</v>
      </c>
      <c r="G1558" s="35" t="s">
        <v>723</v>
      </c>
      <c r="H1558" s="36" t="s">
        <v>0</v>
      </c>
      <c r="I1558" s="72"/>
      <c r="K1558">
        <v>1557</v>
      </c>
      <c r="L1558" s="12" t="str">
        <f t="shared" si="173"/>
        <v/>
      </c>
      <c r="M1558" s="12" t="str">
        <f t="shared" si="174"/>
        <v/>
      </c>
      <c r="N1558" s="74" t="str">
        <f t="shared" si="175"/>
        <v/>
      </c>
      <c r="O1558" t="str">
        <f t="shared" si="176"/>
        <v/>
      </c>
      <c r="P1558" s="12" t="str">
        <f t="shared" si="177"/>
        <v/>
      </c>
    </row>
    <row r="1559" spans="1:16" ht="15" customHeight="1" x14ac:dyDescent="0.2">
      <c r="A1559" s="73" t="str">
        <f t="shared" si="178"/>
        <v/>
      </c>
      <c r="B1559" s="72" t="str">
        <f t="shared" si="179"/>
        <v/>
      </c>
      <c r="C1559" s="36" t="s">
        <v>365</v>
      </c>
      <c r="D1559" s="36">
        <v>714</v>
      </c>
      <c r="E1559" s="68"/>
      <c r="F1559" s="35">
        <v>3003140</v>
      </c>
      <c r="G1559" s="35" t="s">
        <v>717</v>
      </c>
      <c r="H1559" s="36" t="s">
        <v>29</v>
      </c>
      <c r="I1559" s="72"/>
      <c r="K1559">
        <v>1558</v>
      </c>
      <c r="L1559" s="12" t="str">
        <f t="shared" si="173"/>
        <v/>
      </c>
      <c r="M1559" s="12" t="str">
        <f t="shared" si="174"/>
        <v/>
      </c>
      <c r="N1559" s="74" t="str">
        <f t="shared" si="175"/>
        <v/>
      </c>
      <c r="O1559" t="str">
        <f t="shared" si="176"/>
        <v/>
      </c>
      <c r="P1559" s="12" t="str">
        <f t="shared" si="177"/>
        <v/>
      </c>
    </row>
    <row r="1560" spans="1:16" ht="15" customHeight="1" x14ac:dyDescent="0.2">
      <c r="A1560" s="73" t="str">
        <f t="shared" si="178"/>
        <v/>
      </c>
      <c r="B1560" s="72" t="str">
        <f t="shared" si="179"/>
        <v/>
      </c>
      <c r="C1560" s="36" t="s">
        <v>365</v>
      </c>
      <c r="D1560" s="36">
        <v>714</v>
      </c>
      <c r="E1560" s="68"/>
      <c r="F1560" s="35">
        <v>3003141</v>
      </c>
      <c r="G1560" s="35" t="s">
        <v>717</v>
      </c>
      <c r="H1560" s="36" t="s">
        <v>2</v>
      </c>
      <c r="I1560" s="72"/>
      <c r="K1560">
        <v>1559</v>
      </c>
      <c r="L1560" s="12" t="str">
        <f t="shared" si="173"/>
        <v/>
      </c>
      <c r="M1560" s="12" t="str">
        <f t="shared" si="174"/>
        <v/>
      </c>
      <c r="N1560" s="74" t="str">
        <f t="shared" si="175"/>
        <v/>
      </c>
      <c r="O1560" t="str">
        <f t="shared" si="176"/>
        <v/>
      </c>
      <c r="P1560" s="12" t="str">
        <f t="shared" si="177"/>
        <v/>
      </c>
    </row>
    <row r="1561" spans="1:16" ht="15" customHeight="1" x14ac:dyDescent="0.2">
      <c r="A1561" s="73" t="str">
        <f t="shared" si="178"/>
        <v/>
      </c>
      <c r="B1561" s="72" t="str">
        <f t="shared" si="179"/>
        <v/>
      </c>
      <c r="C1561" s="36" t="s">
        <v>365</v>
      </c>
      <c r="D1561" s="36">
        <v>714</v>
      </c>
      <c r="E1561" s="68"/>
      <c r="F1561" s="35">
        <v>3003150</v>
      </c>
      <c r="G1561" s="35" t="s">
        <v>722</v>
      </c>
      <c r="H1561" s="36" t="s">
        <v>29</v>
      </c>
      <c r="I1561" s="72"/>
      <c r="K1561">
        <v>1560</v>
      </c>
      <c r="L1561" s="12" t="str">
        <f t="shared" si="173"/>
        <v/>
      </c>
      <c r="M1561" s="12" t="str">
        <f t="shared" si="174"/>
        <v/>
      </c>
      <c r="N1561" s="74" t="str">
        <f t="shared" si="175"/>
        <v/>
      </c>
      <c r="O1561" t="str">
        <f t="shared" si="176"/>
        <v/>
      </c>
      <c r="P1561" s="12" t="str">
        <f t="shared" si="177"/>
        <v/>
      </c>
    </row>
    <row r="1562" spans="1:16" ht="15" customHeight="1" x14ac:dyDescent="0.2">
      <c r="A1562" s="73" t="str">
        <f t="shared" si="178"/>
        <v/>
      </c>
      <c r="B1562" s="72" t="str">
        <f t="shared" si="179"/>
        <v/>
      </c>
      <c r="C1562" s="36" t="s">
        <v>365</v>
      </c>
      <c r="D1562" s="36">
        <v>714</v>
      </c>
      <c r="E1562" s="68"/>
      <c r="F1562" s="35">
        <v>3003151</v>
      </c>
      <c r="G1562" s="35" t="s">
        <v>722</v>
      </c>
      <c r="H1562" s="36" t="s">
        <v>2</v>
      </c>
      <c r="I1562" s="72"/>
      <c r="K1562">
        <v>1561</v>
      </c>
      <c r="L1562" s="12" t="str">
        <f t="shared" si="173"/>
        <v/>
      </c>
      <c r="M1562" s="12" t="str">
        <f t="shared" si="174"/>
        <v/>
      </c>
      <c r="N1562" s="74" t="str">
        <f t="shared" si="175"/>
        <v/>
      </c>
      <c r="O1562" t="str">
        <f t="shared" si="176"/>
        <v/>
      </c>
      <c r="P1562" s="12" t="str">
        <f t="shared" si="177"/>
        <v/>
      </c>
    </row>
    <row r="1563" spans="1:16" ht="15" customHeight="1" x14ac:dyDescent="0.2">
      <c r="A1563" s="73" t="str">
        <f t="shared" si="178"/>
        <v/>
      </c>
      <c r="B1563" s="72" t="str">
        <f t="shared" si="179"/>
        <v/>
      </c>
      <c r="C1563" s="36" t="s">
        <v>365</v>
      </c>
      <c r="D1563" s="36">
        <v>714</v>
      </c>
      <c r="E1563" s="68"/>
      <c r="F1563" s="35">
        <v>3003148</v>
      </c>
      <c r="G1563" s="35" t="s">
        <v>721</v>
      </c>
      <c r="H1563" s="36" t="s">
        <v>29</v>
      </c>
      <c r="I1563" s="72"/>
      <c r="K1563">
        <v>1562</v>
      </c>
      <c r="L1563" s="12" t="str">
        <f t="shared" si="173"/>
        <v/>
      </c>
      <c r="M1563" s="12" t="str">
        <f t="shared" si="174"/>
        <v/>
      </c>
      <c r="N1563" s="74" t="str">
        <f t="shared" si="175"/>
        <v/>
      </c>
      <c r="O1563" t="str">
        <f t="shared" si="176"/>
        <v/>
      </c>
      <c r="P1563" s="12" t="str">
        <f t="shared" si="177"/>
        <v/>
      </c>
    </row>
    <row r="1564" spans="1:16" ht="15" customHeight="1" x14ac:dyDescent="0.2">
      <c r="A1564" s="73" t="str">
        <f t="shared" si="178"/>
        <v/>
      </c>
      <c r="B1564" s="72" t="str">
        <f t="shared" si="179"/>
        <v/>
      </c>
      <c r="C1564" s="36" t="s">
        <v>365</v>
      </c>
      <c r="D1564" s="36">
        <v>714</v>
      </c>
      <c r="E1564" s="68"/>
      <c r="F1564" s="35">
        <v>3003149</v>
      </c>
      <c r="G1564" s="35" t="s">
        <v>721</v>
      </c>
      <c r="H1564" s="36" t="s">
        <v>2</v>
      </c>
      <c r="I1564" s="72"/>
      <c r="K1564">
        <v>1563</v>
      </c>
      <c r="L1564" s="12" t="str">
        <f t="shared" si="173"/>
        <v/>
      </c>
      <c r="M1564" s="12" t="str">
        <f t="shared" si="174"/>
        <v/>
      </c>
      <c r="N1564" s="74" t="str">
        <f t="shared" si="175"/>
        <v/>
      </c>
      <c r="O1564" t="str">
        <f t="shared" si="176"/>
        <v/>
      </c>
      <c r="P1564" s="12" t="str">
        <f t="shared" si="177"/>
        <v/>
      </c>
    </row>
    <row r="1565" spans="1:16" ht="15" customHeight="1" x14ac:dyDescent="0.2">
      <c r="A1565" s="73" t="str">
        <f t="shared" si="178"/>
        <v/>
      </c>
      <c r="B1565" s="72" t="str">
        <f t="shared" si="179"/>
        <v/>
      </c>
      <c r="C1565" s="36" t="s">
        <v>103</v>
      </c>
      <c r="D1565" s="36">
        <v>714</v>
      </c>
      <c r="E1565" s="68"/>
      <c r="F1565" s="35">
        <v>3003535</v>
      </c>
      <c r="G1565" s="35" t="s">
        <v>991</v>
      </c>
      <c r="H1565" s="36" t="s">
        <v>29</v>
      </c>
      <c r="I1565" s="72"/>
      <c r="K1565">
        <v>1564</v>
      </c>
      <c r="L1565" s="12" t="str">
        <f t="shared" si="173"/>
        <v/>
      </c>
      <c r="M1565" s="12" t="str">
        <f t="shared" si="174"/>
        <v/>
      </c>
      <c r="N1565" s="74" t="str">
        <f t="shared" si="175"/>
        <v/>
      </c>
      <c r="O1565" t="str">
        <f t="shared" si="176"/>
        <v/>
      </c>
      <c r="P1565" s="12" t="str">
        <f t="shared" si="177"/>
        <v/>
      </c>
    </row>
    <row r="1566" spans="1:16" ht="15" customHeight="1" x14ac:dyDescent="0.2">
      <c r="A1566" s="73" t="str">
        <f t="shared" si="178"/>
        <v/>
      </c>
      <c r="B1566" s="72" t="str">
        <f t="shared" si="179"/>
        <v/>
      </c>
      <c r="C1566" s="36" t="s">
        <v>365</v>
      </c>
      <c r="D1566" s="36">
        <v>714</v>
      </c>
      <c r="E1566" s="68"/>
      <c r="F1566" s="35">
        <v>3003099</v>
      </c>
      <c r="G1566" s="35" t="s">
        <v>677</v>
      </c>
      <c r="H1566" s="36" t="s">
        <v>2</v>
      </c>
      <c r="I1566" s="72"/>
      <c r="K1566">
        <v>1565</v>
      </c>
      <c r="L1566" s="12" t="str">
        <f t="shared" si="173"/>
        <v/>
      </c>
      <c r="M1566" s="12" t="str">
        <f t="shared" si="174"/>
        <v/>
      </c>
      <c r="N1566" s="74" t="str">
        <f t="shared" si="175"/>
        <v/>
      </c>
      <c r="O1566" t="str">
        <f t="shared" si="176"/>
        <v/>
      </c>
      <c r="P1566" s="12" t="str">
        <f t="shared" si="177"/>
        <v/>
      </c>
    </row>
    <row r="1567" spans="1:16" ht="15" customHeight="1" x14ac:dyDescent="0.2">
      <c r="A1567" s="73" t="str">
        <f t="shared" si="178"/>
        <v/>
      </c>
      <c r="B1567" s="72" t="str">
        <f t="shared" si="179"/>
        <v/>
      </c>
      <c r="C1567" s="36" t="s">
        <v>365</v>
      </c>
      <c r="D1567" s="36">
        <v>714</v>
      </c>
      <c r="E1567" s="68"/>
      <c r="F1567" s="35">
        <v>3003104</v>
      </c>
      <c r="G1567" s="35" t="s">
        <v>682</v>
      </c>
      <c r="H1567" s="36" t="s">
        <v>2</v>
      </c>
      <c r="I1567" s="72"/>
      <c r="K1567">
        <v>1566</v>
      </c>
      <c r="L1567" s="12" t="str">
        <f t="shared" si="173"/>
        <v/>
      </c>
      <c r="M1567" s="12" t="str">
        <f t="shared" si="174"/>
        <v/>
      </c>
      <c r="N1567" s="74" t="str">
        <f t="shared" si="175"/>
        <v/>
      </c>
      <c r="O1567" t="str">
        <f t="shared" si="176"/>
        <v/>
      </c>
      <c r="P1567" s="12" t="str">
        <f t="shared" si="177"/>
        <v/>
      </c>
    </row>
    <row r="1568" spans="1:16" ht="15" customHeight="1" x14ac:dyDescent="0.2">
      <c r="A1568" s="73" t="str">
        <f t="shared" si="178"/>
        <v/>
      </c>
      <c r="B1568" s="72" t="str">
        <f t="shared" si="179"/>
        <v/>
      </c>
      <c r="C1568" s="36" t="s">
        <v>365</v>
      </c>
      <c r="D1568" s="36">
        <v>714</v>
      </c>
      <c r="E1568" s="68"/>
      <c r="F1568" s="35">
        <v>3003094</v>
      </c>
      <c r="G1568" s="35" t="s">
        <v>672</v>
      </c>
      <c r="H1568" s="36" t="s">
        <v>2</v>
      </c>
      <c r="I1568" s="72"/>
      <c r="K1568">
        <v>1567</v>
      </c>
      <c r="L1568" s="12" t="str">
        <f t="shared" si="173"/>
        <v/>
      </c>
      <c r="M1568" s="12" t="str">
        <f t="shared" si="174"/>
        <v/>
      </c>
      <c r="N1568" s="74" t="str">
        <f t="shared" si="175"/>
        <v/>
      </c>
      <c r="O1568" t="str">
        <f t="shared" si="176"/>
        <v/>
      </c>
      <c r="P1568" s="12" t="str">
        <f t="shared" si="177"/>
        <v/>
      </c>
    </row>
    <row r="1569" spans="1:16" ht="15" customHeight="1" x14ac:dyDescent="0.2">
      <c r="A1569" s="73" t="str">
        <f t="shared" si="178"/>
        <v/>
      </c>
      <c r="B1569" s="72" t="str">
        <f t="shared" si="179"/>
        <v/>
      </c>
      <c r="C1569" s="36" t="s">
        <v>365</v>
      </c>
      <c r="D1569" s="36">
        <v>714</v>
      </c>
      <c r="E1569" s="68"/>
      <c r="F1569" s="35">
        <v>3003114</v>
      </c>
      <c r="G1569" s="35" t="s">
        <v>692</v>
      </c>
      <c r="H1569" s="36" t="s">
        <v>2</v>
      </c>
      <c r="I1569" s="72"/>
      <c r="K1569">
        <v>1568</v>
      </c>
      <c r="L1569" s="12" t="str">
        <f t="shared" si="173"/>
        <v/>
      </c>
      <c r="M1569" s="12" t="str">
        <f t="shared" si="174"/>
        <v/>
      </c>
      <c r="N1569" s="74" t="str">
        <f t="shared" si="175"/>
        <v/>
      </c>
      <c r="O1569" t="str">
        <f t="shared" si="176"/>
        <v/>
      </c>
      <c r="P1569" s="12" t="str">
        <f t="shared" si="177"/>
        <v/>
      </c>
    </row>
    <row r="1570" spans="1:16" ht="15" customHeight="1" x14ac:dyDescent="0.2">
      <c r="A1570" s="73" t="str">
        <f t="shared" si="178"/>
        <v/>
      </c>
      <c r="B1570" s="72" t="str">
        <f t="shared" si="179"/>
        <v/>
      </c>
      <c r="C1570" s="36" t="s">
        <v>365</v>
      </c>
      <c r="D1570" s="36">
        <v>714</v>
      </c>
      <c r="E1570" s="68"/>
      <c r="F1570" s="35">
        <v>3003119</v>
      </c>
      <c r="G1570" s="35" t="s">
        <v>697</v>
      </c>
      <c r="H1570" s="36" t="s">
        <v>2</v>
      </c>
      <c r="I1570" s="72"/>
      <c r="K1570">
        <v>1569</v>
      </c>
      <c r="L1570" s="12" t="str">
        <f t="shared" si="173"/>
        <v/>
      </c>
      <c r="M1570" s="12" t="str">
        <f t="shared" si="174"/>
        <v/>
      </c>
      <c r="N1570" s="74" t="str">
        <f t="shared" si="175"/>
        <v/>
      </c>
      <c r="O1570" t="str">
        <f t="shared" si="176"/>
        <v/>
      </c>
      <c r="P1570" s="12" t="str">
        <f t="shared" si="177"/>
        <v/>
      </c>
    </row>
    <row r="1571" spans="1:16" ht="15" customHeight="1" x14ac:dyDescent="0.2">
      <c r="A1571" s="73" t="str">
        <f t="shared" si="178"/>
        <v/>
      </c>
      <c r="B1571" s="72" t="str">
        <f t="shared" si="179"/>
        <v/>
      </c>
      <c r="C1571" s="36" t="s">
        <v>365</v>
      </c>
      <c r="D1571" s="36">
        <v>714</v>
      </c>
      <c r="E1571" s="68"/>
      <c r="F1571" s="35">
        <v>3003109</v>
      </c>
      <c r="G1571" s="35" t="s">
        <v>687</v>
      </c>
      <c r="H1571" s="36" t="s">
        <v>2</v>
      </c>
      <c r="I1571" s="72"/>
      <c r="K1571">
        <v>1570</v>
      </c>
      <c r="L1571" s="12" t="str">
        <f t="shared" si="173"/>
        <v/>
      </c>
      <c r="M1571" s="12" t="str">
        <f t="shared" si="174"/>
        <v/>
      </c>
      <c r="N1571" s="74" t="str">
        <f t="shared" si="175"/>
        <v/>
      </c>
      <c r="O1571" t="str">
        <f t="shared" si="176"/>
        <v/>
      </c>
      <c r="P1571" s="12" t="str">
        <f t="shared" si="177"/>
        <v/>
      </c>
    </row>
    <row r="1572" spans="1:16" ht="15" customHeight="1" x14ac:dyDescent="0.2">
      <c r="A1572" s="73" t="str">
        <f t="shared" si="178"/>
        <v/>
      </c>
      <c r="B1572" s="72" t="str">
        <f t="shared" si="179"/>
        <v/>
      </c>
      <c r="C1572" s="36" t="s">
        <v>365</v>
      </c>
      <c r="D1572" s="36">
        <v>714</v>
      </c>
      <c r="E1572" s="68"/>
      <c r="F1572" s="35">
        <v>3003100</v>
      </c>
      <c r="G1572" s="35" t="s">
        <v>678</v>
      </c>
      <c r="H1572" s="36" t="s">
        <v>2</v>
      </c>
      <c r="I1572" s="72"/>
      <c r="K1572">
        <v>1571</v>
      </c>
      <c r="L1572" s="12" t="str">
        <f t="shared" si="173"/>
        <v/>
      </c>
      <c r="M1572" s="12" t="str">
        <f t="shared" si="174"/>
        <v/>
      </c>
      <c r="N1572" s="74" t="str">
        <f t="shared" si="175"/>
        <v/>
      </c>
      <c r="O1572" t="str">
        <f t="shared" si="176"/>
        <v/>
      </c>
      <c r="P1572" s="12" t="str">
        <f t="shared" si="177"/>
        <v/>
      </c>
    </row>
    <row r="1573" spans="1:16" ht="15" customHeight="1" x14ac:dyDescent="0.2">
      <c r="A1573" s="73" t="str">
        <f t="shared" si="178"/>
        <v/>
      </c>
      <c r="B1573" s="72" t="str">
        <f t="shared" si="179"/>
        <v/>
      </c>
      <c r="C1573" s="36" t="s">
        <v>365</v>
      </c>
      <c r="D1573" s="36">
        <v>714</v>
      </c>
      <c r="E1573" s="68"/>
      <c r="F1573" s="35">
        <v>3003105</v>
      </c>
      <c r="G1573" s="35" t="s">
        <v>683</v>
      </c>
      <c r="H1573" s="36" t="s">
        <v>2</v>
      </c>
      <c r="I1573" s="72"/>
      <c r="K1573">
        <v>1572</v>
      </c>
      <c r="L1573" s="12" t="str">
        <f t="shared" si="173"/>
        <v/>
      </c>
      <c r="M1573" s="12" t="str">
        <f t="shared" si="174"/>
        <v/>
      </c>
      <c r="N1573" s="74" t="str">
        <f t="shared" si="175"/>
        <v/>
      </c>
      <c r="O1573" t="str">
        <f t="shared" si="176"/>
        <v/>
      </c>
      <c r="P1573" s="12" t="str">
        <f t="shared" si="177"/>
        <v/>
      </c>
    </row>
    <row r="1574" spans="1:16" ht="15" customHeight="1" x14ac:dyDescent="0.2">
      <c r="A1574" s="73" t="str">
        <f t="shared" si="178"/>
        <v/>
      </c>
      <c r="B1574" s="72" t="str">
        <f t="shared" si="179"/>
        <v/>
      </c>
      <c r="C1574" s="36" t="s">
        <v>365</v>
      </c>
      <c r="D1574" s="36">
        <v>714</v>
      </c>
      <c r="E1574" s="68"/>
      <c r="F1574" s="35">
        <v>3003095</v>
      </c>
      <c r="G1574" s="35" t="s">
        <v>673</v>
      </c>
      <c r="H1574" s="36" t="s">
        <v>2</v>
      </c>
      <c r="I1574" s="72"/>
      <c r="K1574">
        <v>1573</v>
      </c>
      <c r="L1574" s="12" t="str">
        <f t="shared" ref="L1574:L1637" si="180">IFERROR(VLOOKUP($K1574,$A$2:$H$1774,4,FALSE),"")</f>
        <v/>
      </c>
      <c r="M1574" s="12" t="str">
        <f t="shared" ref="M1574:M1637" si="181">IFERROR(VLOOKUP($K1574,$A$2:$H$1774,5,FALSE),"")</f>
        <v/>
      </c>
      <c r="N1574" s="74" t="str">
        <f t="shared" ref="N1574:N1637" si="182">IFERROR(VLOOKUP($K1574,$A$2:$H$1774,6,FALSE),"")</f>
        <v/>
      </c>
      <c r="O1574" t="str">
        <f t="shared" ref="O1574:O1637" si="183">IFERROR(VLOOKUP($K1574,$A$2:$H$1774,7,FALSE),"")</f>
        <v/>
      </c>
      <c r="P1574" s="12" t="str">
        <f t="shared" ref="P1574:P1637" si="184">IFERROR(VLOOKUP($K1574,$A$2:$H$1774,8,FALSE),"")</f>
        <v/>
      </c>
    </row>
    <row r="1575" spans="1:16" ht="15" customHeight="1" x14ac:dyDescent="0.2">
      <c r="A1575" s="73" t="str">
        <f t="shared" si="178"/>
        <v/>
      </c>
      <c r="B1575" s="72" t="str">
        <f t="shared" si="179"/>
        <v/>
      </c>
      <c r="C1575" s="36" t="s">
        <v>365</v>
      </c>
      <c r="D1575" s="36">
        <v>714</v>
      </c>
      <c r="E1575" s="68"/>
      <c r="F1575" s="35">
        <v>3003115</v>
      </c>
      <c r="G1575" s="35" t="s">
        <v>693</v>
      </c>
      <c r="H1575" s="36" t="s">
        <v>2</v>
      </c>
      <c r="I1575" s="72"/>
      <c r="K1575">
        <v>1574</v>
      </c>
      <c r="L1575" s="12" t="str">
        <f t="shared" si="180"/>
        <v/>
      </c>
      <c r="M1575" s="12" t="str">
        <f t="shared" si="181"/>
        <v/>
      </c>
      <c r="N1575" s="74" t="str">
        <f t="shared" si="182"/>
        <v/>
      </c>
      <c r="O1575" t="str">
        <f t="shared" si="183"/>
        <v/>
      </c>
      <c r="P1575" s="12" t="str">
        <f t="shared" si="184"/>
        <v/>
      </c>
    </row>
    <row r="1576" spans="1:16" ht="15" customHeight="1" x14ac:dyDescent="0.2">
      <c r="A1576" s="73" t="str">
        <f t="shared" si="178"/>
        <v/>
      </c>
      <c r="B1576" s="72" t="str">
        <f t="shared" si="179"/>
        <v/>
      </c>
      <c r="C1576" s="36" t="s">
        <v>365</v>
      </c>
      <c r="D1576" s="36">
        <v>714</v>
      </c>
      <c r="E1576" s="68"/>
      <c r="F1576" s="35">
        <v>3003120</v>
      </c>
      <c r="G1576" s="35" t="s">
        <v>698</v>
      </c>
      <c r="H1576" s="36" t="s">
        <v>2</v>
      </c>
      <c r="I1576" s="72"/>
      <c r="K1576">
        <v>1575</v>
      </c>
      <c r="L1576" s="12" t="str">
        <f t="shared" si="180"/>
        <v/>
      </c>
      <c r="M1576" s="12" t="str">
        <f t="shared" si="181"/>
        <v/>
      </c>
      <c r="N1576" s="74" t="str">
        <f t="shared" si="182"/>
        <v/>
      </c>
      <c r="O1576" t="str">
        <f t="shared" si="183"/>
        <v/>
      </c>
      <c r="P1576" s="12" t="str">
        <f t="shared" si="184"/>
        <v/>
      </c>
    </row>
    <row r="1577" spans="1:16" ht="15" customHeight="1" x14ac:dyDescent="0.2">
      <c r="A1577" s="73" t="str">
        <f t="shared" si="178"/>
        <v/>
      </c>
      <c r="B1577" s="72" t="str">
        <f t="shared" si="179"/>
        <v/>
      </c>
      <c r="C1577" s="36" t="s">
        <v>365</v>
      </c>
      <c r="D1577" s="36">
        <v>714</v>
      </c>
      <c r="E1577" s="68"/>
      <c r="F1577" s="35">
        <v>3003110</v>
      </c>
      <c r="G1577" s="35" t="s">
        <v>688</v>
      </c>
      <c r="H1577" s="36" t="s">
        <v>2</v>
      </c>
      <c r="I1577" s="72"/>
      <c r="K1577">
        <v>1576</v>
      </c>
      <c r="L1577" s="12" t="str">
        <f t="shared" si="180"/>
        <v/>
      </c>
      <c r="M1577" s="12" t="str">
        <f t="shared" si="181"/>
        <v/>
      </c>
      <c r="N1577" s="74" t="str">
        <f t="shared" si="182"/>
        <v/>
      </c>
      <c r="O1577" t="str">
        <f t="shared" si="183"/>
        <v/>
      </c>
      <c r="P1577" s="12" t="str">
        <f t="shared" si="184"/>
        <v/>
      </c>
    </row>
    <row r="1578" spans="1:16" ht="15" customHeight="1" x14ac:dyDescent="0.2">
      <c r="A1578" s="73" t="str">
        <f t="shared" si="178"/>
        <v/>
      </c>
      <c r="B1578" s="72" t="str">
        <f t="shared" si="179"/>
        <v/>
      </c>
      <c r="C1578" s="36" t="s">
        <v>365</v>
      </c>
      <c r="D1578" s="36">
        <v>714</v>
      </c>
      <c r="E1578" s="68"/>
      <c r="F1578" s="35">
        <v>3003101</v>
      </c>
      <c r="G1578" s="35" t="s">
        <v>679</v>
      </c>
      <c r="H1578" s="36" t="s">
        <v>2</v>
      </c>
      <c r="I1578" s="72"/>
      <c r="K1578">
        <v>1577</v>
      </c>
      <c r="L1578" s="12" t="str">
        <f t="shared" si="180"/>
        <v/>
      </c>
      <c r="M1578" s="12" t="str">
        <f t="shared" si="181"/>
        <v/>
      </c>
      <c r="N1578" s="74" t="str">
        <f t="shared" si="182"/>
        <v/>
      </c>
      <c r="O1578" t="str">
        <f t="shared" si="183"/>
        <v/>
      </c>
      <c r="P1578" s="12" t="str">
        <f t="shared" si="184"/>
        <v/>
      </c>
    </row>
    <row r="1579" spans="1:16" ht="15" customHeight="1" x14ac:dyDescent="0.2">
      <c r="A1579" s="73" t="str">
        <f t="shared" si="178"/>
        <v/>
      </c>
      <c r="B1579" s="72" t="str">
        <f t="shared" si="179"/>
        <v/>
      </c>
      <c r="C1579" s="36" t="s">
        <v>365</v>
      </c>
      <c r="D1579" s="36">
        <v>714</v>
      </c>
      <c r="E1579" s="68"/>
      <c r="F1579" s="35">
        <v>3003106</v>
      </c>
      <c r="G1579" s="35" t="s">
        <v>684</v>
      </c>
      <c r="H1579" s="36" t="s">
        <v>2</v>
      </c>
      <c r="I1579" s="72"/>
      <c r="K1579">
        <v>1578</v>
      </c>
      <c r="L1579" s="12" t="str">
        <f t="shared" si="180"/>
        <v/>
      </c>
      <c r="M1579" s="12" t="str">
        <f t="shared" si="181"/>
        <v/>
      </c>
      <c r="N1579" s="74" t="str">
        <f t="shared" si="182"/>
        <v/>
      </c>
      <c r="O1579" t="str">
        <f t="shared" si="183"/>
        <v/>
      </c>
      <c r="P1579" s="12" t="str">
        <f t="shared" si="184"/>
        <v/>
      </c>
    </row>
    <row r="1580" spans="1:16" ht="15" customHeight="1" x14ac:dyDescent="0.2">
      <c r="A1580" s="73" t="str">
        <f t="shared" si="178"/>
        <v/>
      </c>
      <c r="B1580" s="72" t="str">
        <f t="shared" si="179"/>
        <v/>
      </c>
      <c r="C1580" s="36" t="s">
        <v>365</v>
      </c>
      <c r="D1580" s="36">
        <v>714</v>
      </c>
      <c r="E1580" s="68"/>
      <c r="F1580" s="35">
        <v>3003096</v>
      </c>
      <c r="G1580" s="35" t="s">
        <v>674</v>
      </c>
      <c r="H1580" s="36" t="s">
        <v>2</v>
      </c>
      <c r="I1580" s="72"/>
      <c r="K1580">
        <v>1579</v>
      </c>
      <c r="L1580" s="12" t="str">
        <f t="shared" si="180"/>
        <v/>
      </c>
      <c r="M1580" s="12" t="str">
        <f t="shared" si="181"/>
        <v/>
      </c>
      <c r="N1580" s="74" t="str">
        <f t="shared" si="182"/>
        <v/>
      </c>
      <c r="O1580" t="str">
        <f t="shared" si="183"/>
        <v/>
      </c>
      <c r="P1580" s="12" t="str">
        <f t="shared" si="184"/>
        <v/>
      </c>
    </row>
    <row r="1581" spans="1:16" ht="15" customHeight="1" x14ac:dyDescent="0.2">
      <c r="A1581" s="73" t="str">
        <f t="shared" si="178"/>
        <v/>
      </c>
      <c r="B1581" s="72" t="str">
        <f t="shared" si="179"/>
        <v/>
      </c>
      <c r="C1581" s="36" t="s">
        <v>365</v>
      </c>
      <c r="D1581" s="36">
        <v>714</v>
      </c>
      <c r="E1581" s="68"/>
      <c r="F1581" s="35">
        <v>3003116</v>
      </c>
      <c r="G1581" s="35" t="s">
        <v>694</v>
      </c>
      <c r="H1581" s="36" t="s">
        <v>2</v>
      </c>
      <c r="I1581" s="72"/>
      <c r="K1581">
        <v>1580</v>
      </c>
      <c r="L1581" s="12" t="str">
        <f t="shared" si="180"/>
        <v/>
      </c>
      <c r="M1581" s="12" t="str">
        <f t="shared" si="181"/>
        <v/>
      </c>
      <c r="N1581" s="74" t="str">
        <f t="shared" si="182"/>
        <v/>
      </c>
      <c r="O1581" t="str">
        <f t="shared" si="183"/>
        <v/>
      </c>
      <c r="P1581" s="12" t="str">
        <f t="shared" si="184"/>
        <v/>
      </c>
    </row>
    <row r="1582" spans="1:16" ht="15" customHeight="1" x14ac:dyDescent="0.2">
      <c r="A1582" s="73" t="str">
        <f t="shared" si="178"/>
        <v/>
      </c>
      <c r="B1582" s="72" t="str">
        <f t="shared" si="179"/>
        <v/>
      </c>
      <c r="C1582" s="36" t="s">
        <v>365</v>
      </c>
      <c r="D1582" s="36">
        <v>714</v>
      </c>
      <c r="E1582" s="68"/>
      <c r="F1582" s="35">
        <v>3003121</v>
      </c>
      <c r="G1582" s="35" t="s">
        <v>699</v>
      </c>
      <c r="H1582" s="36" t="s">
        <v>2</v>
      </c>
      <c r="I1582" s="72"/>
      <c r="K1582">
        <v>1581</v>
      </c>
      <c r="L1582" s="12" t="str">
        <f t="shared" si="180"/>
        <v/>
      </c>
      <c r="M1582" s="12" t="str">
        <f t="shared" si="181"/>
        <v/>
      </c>
      <c r="N1582" s="74" t="str">
        <f t="shared" si="182"/>
        <v/>
      </c>
      <c r="O1582" t="str">
        <f t="shared" si="183"/>
        <v/>
      </c>
      <c r="P1582" s="12" t="str">
        <f t="shared" si="184"/>
        <v/>
      </c>
    </row>
    <row r="1583" spans="1:16" ht="15" customHeight="1" x14ac:dyDescent="0.2">
      <c r="A1583" s="73" t="str">
        <f t="shared" si="178"/>
        <v/>
      </c>
      <c r="B1583" s="72" t="str">
        <f t="shared" si="179"/>
        <v/>
      </c>
      <c r="C1583" s="36" t="s">
        <v>365</v>
      </c>
      <c r="D1583" s="36">
        <v>714</v>
      </c>
      <c r="E1583" s="68"/>
      <c r="F1583" s="35">
        <v>3003111</v>
      </c>
      <c r="G1583" s="35" t="s">
        <v>689</v>
      </c>
      <c r="H1583" s="36" t="s">
        <v>2</v>
      </c>
      <c r="I1583" s="72"/>
      <c r="K1583">
        <v>1582</v>
      </c>
      <c r="L1583" s="12" t="str">
        <f t="shared" si="180"/>
        <v/>
      </c>
      <c r="M1583" s="12" t="str">
        <f t="shared" si="181"/>
        <v/>
      </c>
      <c r="N1583" s="74" t="str">
        <f t="shared" si="182"/>
        <v/>
      </c>
      <c r="O1583" t="str">
        <f t="shared" si="183"/>
        <v/>
      </c>
      <c r="P1583" s="12" t="str">
        <f t="shared" si="184"/>
        <v/>
      </c>
    </row>
    <row r="1584" spans="1:16" ht="15" customHeight="1" x14ac:dyDescent="0.2">
      <c r="A1584" s="73" t="str">
        <f t="shared" si="178"/>
        <v/>
      </c>
      <c r="B1584" s="72" t="str">
        <f t="shared" si="179"/>
        <v/>
      </c>
      <c r="C1584" s="36" t="s">
        <v>365</v>
      </c>
      <c r="D1584" s="36">
        <v>714</v>
      </c>
      <c r="E1584" s="68"/>
      <c r="F1584" s="35">
        <v>3003102</v>
      </c>
      <c r="G1584" s="35" t="s">
        <v>680</v>
      </c>
      <c r="H1584" s="36" t="s">
        <v>2</v>
      </c>
      <c r="I1584" s="72"/>
      <c r="K1584">
        <v>1583</v>
      </c>
      <c r="L1584" s="12" t="str">
        <f t="shared" si="180"/>
        <v/>
      </c>
      <c r="M1584" s="12" t="str">
        <f t="shared" si="181"/>
        <v/>
      </c>
      <c r="N1584" s="74" t="str">
        <f t="shared" si="182"/>
        <v/>
      </c>
      <c r="O1584" t="str">
        <f t="shared" si="183"/>
        <v/>
      </c>
      <c r="P1584" s="12" t="str">
        <f t="shared" si="184"/>
        <v/>
      </c>
    </row>
    <row r="1585" spans="1:16" ht="15" customHeight="1" x14ac:dyDescent="0.2">
      <c r="A1585" s="73" t="str">
        <f t="shared" si="178"/>
        <v/>
      </c>
      <c r="B1585" s="72" t="str">
        <f t="shared" si="179"/>
        <v/>
      </c>
      <c r="C1585" s="36" t="s">
        <v>365</v>
      </c>
      <c r="D1585" s="36">
        <v>714</v>
      </c>
      <c r="E1585" s="68"/>
      <c r="F1585" s="35">
        <v>3003107</v>
      </c>
      <c r="G1585" s="35" t="s">
        <v>685</v>
      </c>
      <c r="H1585" s="36" t="s">
        <v>2</v>
      </c>
      <c r="I1585" s="72"/>
      <c r="K1585">
        <v>1584</v>
      </c>
      <c r="L1585" s="12" t="str">
        <f t="shared" si="180"/>
        <v/>
      </c>
      <c r="M1585" s="12" t="str">
        <f t="shared" si="181"/>
        <v/>
      </c>
      <c r="N1585" s="74" t="str">
        <f t="shared" si="182"/>
        <v/>
      </c>
      <c r="O1585" t="str">
        <f t="shared" si="183"/>
        <v/>
      </c>
      <c r="P1585" s="12" t="str">
        <f t="shared" si="184"/>
        <v/>
      </c>
    </row>
    <row r="1586" spans="1:16" ht="15" customHeight="1" x14ac:dyDescent="0.2">
      <c r="A1586" s="73" t="str">
        <f t="shared" si="178"/>
        <v/>
      </c>
      <c r="B1586" s="72" t="str">
        <f t="shared" si="179"/>
        <v/>
      </c>
      <c r="C1586" s="36" t="s">
        <v>365</v>
      </c>
      <c r="D1586" s="36">
        <v>714</v>
      </c>
      <c r="E1586" s="68"/>
      <c r="F1586" s="35">
        <v>3003097</v>
      </c>
      <c r="G1586" s="35" t="s">
        <v>675</v>
      </c>
      <c r="H1586" s="36" t="s">
        <v>2</v>
      </c>
      <c r="I1586" s="72"/>
      <c r="K1586">
        <v>1585</v>
      </c>
      <c r="L1586" s="12" t="str">
        <f t="shared" si="180"/>
        <v/>
      </c>
      <c r="M1586" s="12" t="str">
        <f t="shared" si="181"/>
        <v/>
      </c>
      <c r="N1586" s="74" t="str">
        <f t="shared" si="182"/>
        <v/>
      </c>
      <c r="O1586" t="str">
        <f t="shared" si="183"/>
        <v/>
      </c>
      <c r="P1586" s="12" t="str">
        <f t="shared" si="184"/>
        <v/>
      </c>
    </row>
    <row r="1587" spans="1:16" ht="15" customHeight="1" x14ac:dyDescent="0.2">
      <c r="A1587" s="73" t="str">
        <f t="shared" si="178"/>
        <v/>
      </c>
      <c r="B1587" s="72" t="str">
        <f t="shared" si="179"/>
        <v/>
      </c>
      <c r="C1587" s="36" t="s">
        <v>365</v>
      </c>
      <c r="D1587" s="36">
        <v>714</v>
      </c>
      <c r="E1587" s="68"/>
      <c r="F1587" s="35">
        <v>3003117</v>
      </c>
      <c r="G1587" s="35" t="s">
        <v>695</v>
      </c>
      <c r="H1587" s="36" t="s">
        <v>2</v>
      </c>
      <c r="I1587" s="72"/>
      <c r="K1587">
        <v>1586</v>
      </c>
      <c r="L1587" s="12" t="str">
        <f t="shared" si="180"/>
        <v/>
      </c>
      <c r="M1587" s="12" t="str">
        <f t="shared" si="181"/>
        <v/>
      </c>
      <c r="N1587" s="74" t="str">
        <f t="shared" si="182"/>
        <v/>
      </c>
      <c r="O1587" t="str">
        <f t="shared" si="183"/>
        <v/>
      </c>
      <c r="P1587" s="12" t="str">
        <f t="shared" si="184"/>
        <v/>
      </c>
    </row>
    <row r="1588" spans="1:16" ht="15" customHeight="1" x14ac:dyDescent="0.2">
      <c r="A1588" s="73" t="str">
        <f t="shared" si="178"/>
        <v/>
      </c>
      <c r="B1588" s="72" t="str">
        <f t="shared" si="179"/>
        <v/>
      </c>
      <c r="C1588" s="36" t="s">
        <v>365</v>
      </c>
      <c r="D1588" s="36">
        <v>714</v>
      </c>
      <c r="E1588" s="68"/>
      <c r="F1588" s="35">
        <v>3003122</v>
      </c>
      <c r="G1588" s="35" t="s">
        <v>700</v>
      </c>
      <c r="H1588" s="36" t="s">
        <v>2</v>
      </c>
      <c r="I1588" s="72"/>
      <c r="K1588">
        <v>1587</v>
      </c>
      <c r="L1588" s="12" t="str">
        <f t="shared" si="180"/>
        <v/>
      </c>
      <c r="M1588" s="12" t="str">
        <f t="shared" si="181"/>
        <v/>
      </c>
      <c r="N1588" s="74" t="str">
        <f t="shared" si="182"/>
        <v/>
      </c>
      <c r="O1588" t="str">
        <f t="shared" si="183"/>
        <v/>
      </c>
      <c r="P1588" s="12" t="str">
        <f t="shared" si="184"/>
        <v/>
      </c>
    </row>
    <row r="1589" spans="1:16" ht="15" customHeight="1" x14ac:dyDescent="0.2">
      <c r="A1589" s="73" t="str">
        <f t="shared" si="178"/>
        <v/>
      </c>
      <c r="B1589" s="72" t="str">
        <f t="shared" si="179"/>
        <v/>
      </c>
      <c r="C1589" s="36" t="s">
        <v>365</v>
      </c>
      <c r="D1589" s="36">
        <v>714</v>
      </c>
      <c r="E1589" s="68"/>
      <c r="F1589" s="35">
        <v>3003112</v>
      </c>
      <c r="G1589" s="35" t="s">
        <v>690</v>
      </c>
      <c r="H1589" s="36" t="s">
        <v>2</v>
      </c>
      <c r="I1589" s="72"/>
      <c r="K1589">
        <v>1588</v>
      </c>
      <c r="L1589" s="12" t="str">
        <f t="shared" si="180"/>
        <v/>
      </c>
      <c r="M1589" s="12" t="str">
        <f t="shared" si="181"/>
        <v/>
      </c>
      <c r="N1589" s="74" t="str">
        <f t="shared" si="182"/>
        <v/>
      </c>
      <c r="O1589" t="str">
        <f t="shared" si="183"/>
        <v/>
      </c>
      <c r="P1589" s="12" t="str">
        <f t="shared" si="184"/>
        <v/>
      </c>
    </row>
    <row r="1590" spans="1:16" ht="15" customHeight="1" x14ac:dyDescent="0.2">
      <c r="A1590" s="73" t="str">
        <f t="shared" si="178"/>
        <v/>
      </c>
      <c r="B1590" s="72" t="str">
        <f t="shared" si="179"/>
        <v/>
      </c>
      <c r="C1590" s="36" t="s">
        <v>365</v>
      </c>
      <c r="D1590" s="36">
        <v>714</v>
      </c>
      <c r="E1590" s="68"/>
      <c r="F1590" s="35">
        <v>3003098</v>
      </c>
      <c r="G1590" s="35" t="s">
        <v>676</v>
      </c>
      <c r="H1590" s="36" t="s">
        <v>2</v>
      </c>
      <c r="I1590" s="72"/>
      <c r="K1590">
        <v>1589</v>
      </c>
      <c r="L1590" s="12" t="str">
        <f t="shared" si="180"/>
        <v/>
      </c>
      <c r="M1590" s="12" t="str">
        <f t="shared" si="181"/>
        <v/>
      </c>
      <c r="N1590" s="74" t="str">
        <f t="shared" si="182"/>
        <v/>
      </c>
      <c r="O1590" t="str">
        <f t="shared" si="183"/>
        <v/>
      </c>
      <c r="P1590" s="12" t="str">
        <f t="shared" si="184"/>
        <v/>
      </c>
    </row>
    <row r="1591" spans="1:16" ht="15" customHeight="1" x14ac:dyDescent="0.2">
      <c r="A1591" s="73" t="str">
        <f t="shared" si="178"/>
        <v/>
      </c>
      <c r="B1591" s="72" t="str">
        <f t="shared" si="179"/>
        <v/>
      </c>
      <c r="C1591" s="36" t="s">
        <v>365</v>
      </c>
      <c r="D1591" s="36">
        <v>714</v>
      </c>
      <c r="E1591" s="68"/>
      <c r="F1591" s="35">
        <v>3003103</v>
      </c>
      <c r="G1591" s="35" t="s">
        <v>681</v>
      </c>
      <c r="H1591" s="36" t="s">
        <v>2</v>
      </c>
      <c r="I1591" s="72"/>
      <c r="K1591">
        <v>1590</v>
      </c>
      <c r="L1591" s="12" t="str">
        <f t="shared" si="180"/>
        <v/>
      </c>
      <c r="M1591" s="12" t="str">
        <f t="shared" si="181"/>
        <v/>
      </c>
      <c r="N1591" s="74" t="str">
        <f t="shared" si="182"/>
        <v/>
      </c>
      <c r="O1591" t="str">
        <f t="shared" si="183"/>
        <v/>
      </c>
      <c r="P1591" s="12" t="str">
        <f t="shared" si="184"/>
        <v/>
      </c>
    </row>
    <row r="1592" spans="1:16" ht="15" customHeight="1" x14ac:dyDescent="0.2">
      <c r="A1592" s="73" t="str">
        <f t="shared" si="178"/>
        <v/>
      </c>
      <c r="B1592" s="72" t="str">
        <f t="shared" si="179"/>
        <v/>
      </c>
      <c r="C1592" s="36" t="s">
        <v>365</v>
      </c>
      <c r="D1592" s="36">
        <v>714</v>
      </c>
      <c r="E1592" s="68"/>
      <c r="F1592" s="35">
        <v>3003093</v>
      </c>
      <c r="G1592" s="35" t="s">
        <v>671</v>
      </c>
      <c r="H1592" s="36" t="s">
        <v>2</v>
      </c>
      <c r="I1592" s="72"/>
      <c r="K1592">
        <v>1591</v>
      </c>
      <c r="L1592" s="12" t="str">
        <f t="shared" si="180"/>
        <v/>
      </c>
      <c r="M1592" s="12" t="str">
        <f t="shared" si="181"/>
        <v/>
      </c>
      <c r="N1592" s="74" t="str">
        <f t="shared" si="182"/>
        <v/>
      </c>
      <c r="O1592" t="str">
        <f t="shared" si="183"/>
        <v/>
      </c>
      <c r="P1592" s="12" t="str">
        <f t="shared" si="184"/>
        <v/>
      </c>
    </row>
    <row r="1593" spans="1:16" ht="15" customHeight="1" x14ac:dyDescent="0.2">
      <c r="A1593" s="73" t="str">
        <f t="shared" si="178"/>
        <v/>
      </c>
      <c r="B1593" s="72" t="str">
        <f t="shared" si="179"/>
        <v/>
      </c>
      <c r="C1593" s="36" t="s">
        <v>365</v>
      </c>
      <c r="D1593" s="36">
        <v>714</v>
      </c>
      <c r="E1593" s="68"/>
      <c r="F1593" s="35">
        <v>3003113</v>
      </c>
      <c r="G1593" s="35" t="s">
        <v>691</v>
      </c>
      <c r="H1593" s="36" t="s">
        <v>2</v>
      </c>
      <c r="I1593" s="72"/>
      <c r="K1593">
        <v>1592</v>
      </c>
      <c r="L1593" s="12" t="str">
        <f t="shared" si="180"/>
        <v/>
      </c>
      <c r="M1593" s="12" t="str">
        <f t="shared" si="181"/>
        <v/>
      </c>
      <c r="N1593" s="74" t="str">
        <f t="shared" si="182"/>
        <v/>
      </c>
      <c r="O1593" t="str">
        <f t="shared" si="183"/>
        <v/>
      </c>
      <c r="P1593" s="12" t="str">
        <f t="shared" si="184"/>
        <v/>
      </c>
    </row>
    <row r="1594" spans="1:16" ht="15" customHeight="1" x14ac:dyDescent="0.2">
      <c r="A1594" s="73" t="str">
        <f t="shared" si="178"/>
        <v/>
      </c>
      <c r="B1594" s="72" t="str">
        <f t="shared" si="179"/>
        <v/>
      </c>
      <c r="C1594" s="36" t="s">
        <v>365</v>
      </c>
      <c r="D1594" s="36">
        <v>714</v>
      </c>
      <c r="E1594" s="68"/>
      <c r="F1594" s="35">
        <v>3003118</v>
      </c>
      <c r="G1594" s="35" t="s">
        <v>696</v>
      </c>
      <c r="H1594" s="36" t="s">
        <v>2</v>
      </c>
      <c r="I1594" s="72"/>
      <c r="K1594">
        <v>1593</v>
      </c>
      <c r="L1594" s="12" t="str">
        <f t="shared" si="180"/>
        <v/>
      </c>
      <c r="M1594" s="12" t="str">
        <f t="shared" si="181"/>
        <v/>
      </c>
      <c r="N1594" s="74" t="str">
        <f t="shared" si="182"/>
        <v/>
      </c>
      <c r="O1594" t="str">
        <f t="shared" si="183"/>
        <v/>
      </c>
      <c r="P1594" s="12" t="str">
        <f t="shared" si="184"/>
        <v/>
      </c>
    </row>
    <row r="1595" spans="1:16" ht="15" customHeight="1" x14ac:dyDescent="0.2">
      <c r="A1595" s="73" t="str">
        <f t="shared" si="178"/>
        <v/>
      </c>
      <c r="B1595" s="72" t="str">
        <f t="shared" si="179"/>
        <v/>
      </c>
      <c r="C1595" s="36" t="s">
        <v>365</v>
      </c>
      <c r="D1595" s="36">
        <v>714</v>
      </c>
      <c r="E1595" s="68"/>
      <c r="F1595" s="35">
        <v>3003108</v>
      </c>
      <c r="G1595" s="35" t="s">
        <v>686</v>
      </c>
      <c r="H1595" s="36" t="s">
        <v>2</v>
      </c>
      <c r="I1595" s="72"/>
      <c r="K1595">
        <v>1594</v>
      </c>
      <c r="L1595" s="12" t="str">
        <f t="shared" si="180"/>
        <v/>
      </c>
      <c r="M1595" s="12" t="str">
        <f t="shared" si="181"/>
        <v/>
      </c>
      <c r="N1595" s="74" t="str">
        <f t="shared" si="182"/>
        <v/>
      </c>
      <c r="O1595" t="str">
        <f t="shared" si="183"/>
        <v/>
      </c>
      <c r="P1595" s="12" t="str">
        <f t="shared" si="184"/>
        <v/>
      </c>
    </row>
    <row r="1596" spans="1:16" ht="15" customHeight="1" x14ac:dyDescent="0.2">
      <c r="A1596" s="73" t="str">
        <f t="shared" si="178"/>
        <v/>
      </c>
      <c r="B1596" s="72" t="str">
        <f t="shared" si="179"/>
        <v/>
      </c>
      <c r="C1596" s="36" t="s">
        <v>365</v>
      </c>
      <c r="D1596" s="36">
        <v>711</v>
      </c>
      <c r="E1596" s="68">
        <v>706</v>
      </c>
      <c r="F1596" s="35">
        <v>3002815</v>
      </c>
      <c r="G1596" s="35" t="s">
        <v>64</v>
      </c>
      <c r="H1596" s="36" t="s">
        <v>0</v>
      </c>
      <c r="I1596" s="72"/>
      <c r="K1596">
        <v>1595</v>
      </c>
      <c r="L1596" s="12" t="str">
        <f t="shared" si="180"/>
        <v/>
      </c>
      <c r="M1596" s="12" t="str">
        <f t="shared" si="181"/>
        <v/>
      </c>
      <c r="N1596" s="74" t="str">
        <f t="shared" si="182"/>
        <v/>
      </c>
      <c r="O1596" t="str">
        <f t="shared" si="183"/>
        <v/>
      </c>
      <c r="P1596" s="12" t="str">
        <f t="shared" si="184"/>
        <v/>
      </c>
    </row>
    <row r="1597" spans="1:16" ht="15" customHeight="1" x14ac:dyDescent="0.2">
      <c r="A1597" s="73" t="str">
        <f t="shared" si="178"/>
        <v/>
      </c>
      <c r="B1597" s="72" t="str">
        <f t="shared" si="179"/>
        <v/>
      </c>
      <c r="C1597" s="36" t="s">
        <v>365</v>
      </c>
      <c r="D1597" s="36">
        <v>711</v>
      </c>
      <c r="E1597" s="68">
        <v>706</v>
      </c>
      <c r="F1597" s="35">
        <v>3002816</v>
      </c>
      <c r="G1597" s="35" t="s">
        <v>64</v>
      </c>
      <c r="H1597" s="36" t="s">
        <v>2</v>
      </c>
      <c r="I1597" s="72"/>
      <c r="K1597">
        <v>1596</v>
      </c>
      <c r="L1597" s="12" t="str">
        <f t="shared" si="180"/>
        <v/>
      </c>
      <c r="M1597" s="12" t="str">
        <f t="shared" si="181"/>
        <v/>
      </c>
      <c r="N1597" s="74" t="str">
        <f t="shared" si="182"/>
        <v/>
      </c>
      <c r="O1597" t="str">
        <f t="shared" si="183"/>
        <v/>
      </c>
      <c r="P1597" s="12" t="str">
        <f t="shared" si="184"/>
        <v/>
      </c>
    </row>
    <row r="1598" spans="1:16" ht="15" customHeight="1" x14ac:dyDescent="0.2">
      <c r="A1598" s="73" t="str">
        <f t="shared" si="178"/>
        <v/>
      </c>
      <c r="B1598" s="72" t="str">
        <f t="shared" si="179"/>
        <v/>
      </c>
      <c r="C1598" s="36" t="s">
        <v>365</v>
      </c>
      <c r="D1598" s="36">
        <v>711</v>
      </c>
      <c r="E1598" s="68">
        <v>706</v>
      </c>
      <c r="F1598" s="35">
        <v>3002817</v>
      </c>
      <c r="G1598" s="35" t="s">
        <v>64</v>
      </c>
      <c r="H1598" s="36" t="s">
        <v>1</v>
      </c>
      <c r="I1598" s="72"/>
      <c r="K1598">
        <v>1597</v>
      </c>
      <c r="L1598" s="12" t="str">
        <f t="shared" si="180"/>
        <v/>
      </c>
      <c r="M1598" s="12" t="str">
        <f t="shared" si="181"/>
        <v/>
      </c>
      <c r="N1598" s="74" t="str">
        <f t="shared" si="182"/>
        <v/>
      </c>
      <c r="O1598" t="str">
        <f t="shared" si="183"/>
        <v/>
      </c>
      <c r="P1598" s="12" t="str">
        <f t="shared" si="184"/>
        <v/>
      </c>
    </row>
    <row r="1599" spans="1:16" ht="15" customHeight="1" x14ac:dyDescent="0.2">
      <c r="A1599" s="73" t="str">
        <f t="shared" si="178"/>
        <v/>
      </c>
      <c r="B1599" s="72" t="str">
        <f t="shared" si="179"/>
        <v/>
      </c>
      <c r="C1599" s="36" t="s">
        <v>365</v>
      </c>
      <c r="D1599" s="36">
        <v>711</v>
      </c>
      <c r="E1599" s="68">
        <v>706</v>
      </c>
      <c r="F1599" s="35">
        <v>3002812</v>
      </c>
      <c r="G1599" s="35" t="s">
        <v>532</v>
      </c>
      <c r="H1599" s="36" t="s">
        <v>0</v>
      </c>
      <c r="I1599" s="72"/>
      <c r="K1599">
        <v>1598</v>
      </c>
      <c r="L1599" s="12" t="str">
        <f t="shared" si="180"/>
        <v/>
      </c>
      <c r="M1599" s="12" t="str">
        <f t="shared" si="181"/>
        <v/>
      </c>
      <c r="N1599" s="74" t="str">
        <f t="shared" si="182"/>
        <v/>
      </c>
      <c r="O1599" t="str">
        <f t="shared" si="183"/>
        <v/>
      </c>
      <c r="P1599" s="12" t="str">
        <f t="shared" si="184"/>
        <v/>
      </c>
    </row>
    <row r="1600" spans="1:16" ht="15" customHeight="1" x14ac:dyDescent="0.2">
      <c r="A1600" s="73" t="str">
        <f t="shared" si="178"/>
        <v/>
      </c>
      <c r="B1600" s="72" t="str">
        <f t="shared" si="179"/>
        <v/>
      </c>
      <c r="C1600" s="36" t="s">
        <v>365</v>
      </c>
      <c r="D1600" s="36">
        <v>711</v>
      </c>
      <c r="E1600" s="68">
        <v>706</v>
      </c>
      <c r="F1600" s="35">
        <v>3002813</v>
      </c>
      <c r="G1600" s="35" t="s">
        <v>532</v>
      </c>
      <c r="H1600" s="36" t="s">
        <v>2</v>
      </c>
      <c r="I1600" s="72"/>
      <c r="K1600">
        <v>1599</v>
      </c>
      <c r="L1600" s="12" t="str">
        <f t="shared" si="180"/>
        <v/>
      </c>
      <c r="M1600" s="12" t="str">
        <f t="shared" si="181"/>
        <v/>
      </c>
      <c r="N1600" s="74" t="str">
        <f t="shared" si="182"/>
        <v/>
      </c>
      <c r="O1600" t="str">
        <f t="shared" si="183"/>
        <v/>
      </c>
      <c r="P1600" s="12" t="str">
        <f t="shared" si="184"/>
        <v/>
      </c>
    </row>
    <row r="1601" spans="1:16" ht="15" customHeight="1" x14ac:dyDescent="0.2">
      <c r="A1601" s="73" t="str">
        <f t="shared" si="178"/>
        <v/>
      </c>
      <c r="B1601" s="72" t="str">
        <f t="shared" si="179"/>
        <v/>
      </c>
      <c r="C1601" s="36" t="s">
        <v>365</v>
      </c>
      <c r="D1601" s="36">
        <v>711</v>
      </c>
      <c r="E1601" s="68">
        <v>706</v>
      </c>
      <c r="F1601" s="35">
        <v>3002814</v>
      </c>
      <c r="G1601" s="35" t="s">
        <v>532</v>
      </c>
      <c r="H1601" s="36" t="s">
        <v>1</v>
      </c>
      <c r="I1601" s="72"/>
      <c r="K1601">
        <v>1600</v>
      </c>
      <c r="L1601" s="12" t="str">
        <f t="shared" si="180"/>
        <v/>
      </c>
      <c r="M1601" s="12" t="str">
        <f t="shared" si="181"/>
        <v/>
      </c>
      <c r="N1601" s="74" t="str">
        <f t="shared" si="182"/>
        <v/>
      </c>
      <c r="O1601" t="str">
        <f t="shared" si="183"/>
        <v/>
      </c>
      <c r="P1601" s="12" t="str">
        <f t="shared" si="184"/>
        <v/>
      </c>
    </row>
    <row r="1602" spans="1:16" ht="15" customHeight="1" x14ac:dyDescent="0.2">
      <c r="A1602" s="73" t="str">
        <f t="shared" ref="A1602:A1665" si="185">IFERROR(RANK(B1602,$B$2:$B$1774,1),"")</f>
        <v/>
      </c>
      <c r="B1602" s="72" t="str">
        <f t="shared" si="179"/>
        <v/>
      </c>
      <c r="C1602" s="36" t="s">
        <v>365</v>
      </c>
      <c r="D1602" s="36">
        <v>711</v>
      </c>
      <c r="E1602" s="68">
        <v>706</v>
      </c>
      <c r="F1602" s="35">
        <v>3002818</v>
      </c>
      <c r="G1602" s="35" t="s">
        <v>533</v>
      </c>
      <c r="H1602" s="36" t="s">
        <v>2</v>
      </c>
      <c r="I1602" s="72"/>
      <c r="K1602">
        <v>1601</v>
      </c>
      <c r="L1602" s="12" t="str">
        <f t="shared" si="180"/>
        <v/>
      </c>
      <c r="M1602" s="12" t="str">
        <f t="shared" si="181"/>
        <v/>
      </c>
      <c r="N1602" s="74" t="str">
        <f t="shared" si="182"/>
        <v/>
      </c>
      <c r="O1602" t="str">
        <f t="shared" si="183"/>
        <v/>
      </c>
      <c r="P1602" s="12" t="str">
        <f t="shared" si="184"/>
        <v/>
      </c>
    </row>
    <row r="1603" spans="1:16" ht="15" customHeight="1" x14ac:dyDescent="0.2">
      <c r="A1603" s="73" t="str">
        <f t="shared" si="185"/>
        <v/>
      </c>
      <c r="B1603" s="72" t="str">
        <f t="shared" ref="B1603:B1666" si="186">IFERROR(SEARCH($J$4,G1603)+ROW()/100000,"")</f>
        <v/>
      </c>
      <c r="C1603" s="36" t="s">
        <v>365</v>
      </c>
      <c r="D1603" s="36">
        <v>711</v>
      </c>
      <c r="E1603" s="68">
        <v>706</v>
      </c>
      <c r="F1603" s="35">
        <v>3002819</v>
      </c>
      <c r="G1603" s="35" t="s">
        <v>534</v>
      </c>
      <c r="H1603" s="36" t="s">
        <v>0</v>
      </c>
      <c r="I1603" s="72"/>
      <c r="K1603">
        <v>1602</v>
      </c>
      <c r="L1603" s="12" t="str">
        <f t="shared" si="180"/>
        <v/>
      </c>
      <c r="M1603" s="12" t="str">
        <f t="shared" si="181"/>
        <v/>
      </c>
      <c r="N1603" s="74" t="str">
        <f t="shared" si="182"/>
        <v/>
      </c>
      <c r="O1603" t="str">
        <f t="shared" si="183"/>
        <v/>
      </c>
      <c r="P1603" s="12" t="str">
        <f t="shared" si="184"/>
        <v/>
      </c>
    </row>
    <row r="1604" spans="1:16" ht="15" customHeight="1" x14ac:dyDescent="0.2">
      <c r="A1604" s="73" t="str">
        <f t="shared" si="185"/>
        <v/>
      </c>
      <c r="B1604" s="72" t="str">
        <f t="shared" si="186"/>
        <v/>
      </c>
      <c r="C1604" s="36" t="s">
        <v>365</v>
      </c>
      <c r="D1604" s="36">
        <v>711</v>
      </c>
      <c r="E1604" s="68">
        <v>706</v>
      </c>
      <c r="F1604" s="35">
        <v>3002820</v>
      </c>
      <c r="G1604" s="35" t="s">
        <v>534</v>
      </c>
      <c r="H1604" s="36" t="s">
        <v>2</v>
      </c>
      <c r="I1604" s="72"/>
      <c r="K1604">
        <v>1603</v>
      </c>
      <c r="L1604" s="12" t="str">
        <f t="shared" si="180"/>
        <v/>
      </c>
      <c r="M1604" s="12" t="str">
        <f t="shared" si="181"/>
        <v/>
      </c>
      <c r="N1604" s="74" t="str">
        <f t="shared" si="182"/>
        <v/>
      </c>
      <c r="O1604" t="str">
        <f t="shared" si="183"/>
        <v/>
      </c>
      <c r="P1604" s="12" t="str">
        <f t="shared" si="184"/>
        <v/>
      </c>
    </row>
    <row r="1605" spans="1:16" ht="15" customHeight="1" x14ac:dyDescent="0.2">
      <c r="A1605" s="73" t="str">
        <f t="shared" si="185"/>
        <v/>
      </c>
      <c r="B1605" s="72" t="str">
        <f t="shared" si="186"/>
        <v/>
      </c>
      <c r="C1605" s="36" t="s">
        <v>365</v>
      </c>
      <c r="D1605" s="36">
        <v>711</v>
      </c>
      <c r="E1605" s="68">
        <v>706</v>
      </c>
      <c r="F1605" s="35">
        <v>3002808</v>
      </c>
      <c r="G1605" s="35" t="s">
        <v>58</v>
      </c>
      <c r="H1605" s="36" t="s">
        <v>0</v>
      </c>
      <c r="I1605" s="72"/>
      <c r="K1605">
        <v>1604</v>
      </c>
      <c r="L1605" s="12" t="str">
        <f t="shared" si="180"/>
        <v/>
      </c>
      <c r="M1605" s="12" t="str">
        <f t="shared" si="181"/>
        <v/>
      </c>
      <c r="N1605" s="74" t="str">
        <f t="shared" si="182"/>
        <v/>
      </c>
      <c r="O1605" t="str">
        <f t="shared" si="183"/>
        <v/>
      </c>
      <c r="P1605" s="12" t="str">
        <f t="shared" si="184"/>
        <v/>
      </c>
    </row>
    <row r="1606" spans="1:16" ht="15" customHeight="1" x14ac:dyDescent="0.2">
      <c r="A1606" s="73" t="str">
        <f t="shared" si="185"/>
        <v/>
      </c>
      <c r="B1606" s="72" t="str">
        <f t="shared" si="186"/>
        <v/>
      </c>
      <c r="C1606" s="36" t="s">
        <v>365</v>
      </c>
      <c r="D1606" s="36">
        <v>711</v>
      </c>
      <c r="E1606" s="68">
        <v>706</v>
      </c>
      <c r="F1606" s="35">
        <v>3002809</v>
      </c>
      <c r="G1606" s="35" t="s">
        <v>58</v>
      </c>
      <c r="H1606" s="36" t="s">
        <v>1</v>
      </c>
      <c r="I1606" s="72"/>
      <c r="K1606">
        <v>1605</v>
      </c>
      <c r="L1606" s="12" t="str">
        <f t="shared" si="180"/>
        <v/>
      </c>
      <c r="M1606" s="12" t="str">
        <f t="shared" si="181"/>
        <v/>
      </c>
      <c r="N1606" s="74" t="str">
        <f t="shared" si="182"/>
        <v/>
      </c>
      <c r="O1606" t="str">
        <f t="shared" si="183"/>
        <v/>
      </c>
      <c r="P1606" s="12" t="str">
        <f t="shared" si="184"/>
        <v/>
      </c>
    </row>
    <row r="1607" spans="1:16" ht="15" customHeight="1" x14ac:dyDescent="0.2">
      <c r="A1607" s="73" t="str">
        <f t="shared" si="185"/>
        <v/>
      </c>
      <c r="B1607" s="72" t="str">
        <f t="shared" si="186"/>
        <v/>
      </c>
      <c r="C1607" s="36" t="s">
        <v>365</v>
      </c>
      <c r="D1607" s="36">
        <v>711</v>
      </c>
      <c r="E1607" s="68">
        <v>706</v>
      </c>
      <c r="F1607" s="35">
        <v>3002810</v>
      </c>
      <c r="G1607" s="35" t="s">
        <v>59</v>
      </c>
      <c r="H1607" s="36" t="s">
        <v>0</v>
      </c>
      <c r="I1607" s="72"/>
      <c r="K1607">
        <v>1606</v>
      </c>
      <c r="L1607" s="12" t="str">
        <f t="shared" si="180"/>
        <v/>
      </c>
      <c r="M1607" s="12" t="str">
        <f t="shared" si="181"/>
        <v/>
      </c>
      <c r="N1607" s="74" t="str">
        <f t="shared" si="182"/>
        <v/>
      </c>
      <c r="O1607" t="str">
        <f t="shared" si="183"/>
        <v/>
      </c>
      <c r="P1607" s="12" t="str">
        <f t="shared" si="184"/>
        <v/>
      </c>
    </row>
    <row r="1608" spans="1:16" ht="15" customHeight="1" x14ac:dyDescent="0.2">
      <c r="A1608" s="73" t="str">
        <f t="shared" si="185"/>
        <v/>
      </c>
      <c r="B1608" s="72" t="str">
        <f t="shared" si="186"/>
        <v/>
      </c>
      <c r="C1608" s="36" t="s">
        <v>365</v>
      </c>
      <c r="D1608" s="36">
        <v>711</v>
      </c>
      <c r="E1608" s="68">
        <v>706</v>
      </c>
      <c r="F1608" s="35">
        <v>3002811</v>
      </c>
      <c r="G1608" s="35" t="s">
        <v>59</v>
      </c>
      <c r="H1608" s="36" t="s">
        <v>2</v>
      </c>
      <c r="I1608" s="72"/>
      <c r="K1608">
        <v>1607</v>
      </c>
      <c r="L1608" s="12" t="str">
        <f t="shared" si="180"/>
        <v/>
      </c>
      <c r="M1608" s="12" t="str">
        <f t="shared" si="181"/>
        <v/>
      </c>
      <c r="N1608" s="74" t="str">
        <f t="shared" si="182"/>
        <v/>
      </c>
      <c r="O1608" t="str">
        <f t="shared" si="183"/>
        <v/>
      </c>
      <c r="P1608" s="12" t="str">
        <f t="shared" si="184"/>
        <v/>
      </c>
    </row>
    <row r="1609" spans="1:16" ht="15" customHeight="1" x14ac:dyDescent="0.2">
      <c r="A1609" s="73" t="str">
        <f t="shared" si="185"/>
        <v/>
      </c>
      <c r="B1609" s="72" t="str">
        <f t="shared" si="186"/>
        <v/>
      </c>
      <c r="C1609" s="36" t="s">
        <v>365</v>
      </c>
      <c r="D1609" s="36">
        <v>711</v>
      </c>
      <c r="E1609" s="68">
        <v>706</v>
      </c>
      <c r="F1609" s="35">
        <v>3002965</v>
      </c>
      <c r="G1609" s="35" t="s">
        <v>600</v>
      </c>
      <c r="H1609" s="36" t="s">
        <v>1</v>
      </c>
      <c r="I1609" s="72"/>
      <c r="K1609">
        <v>1608</v>
      </c>
      <c r="L1609" s="12" t="str">
        <f t="shared" si="180"/>
        <v/>
      </c>
      <c r="M1609" s="12" t="str">
        <f t="shared" si="181"/>
        <v/>
      </c>
      <c r="N1609" s="74" t="str">
        <f t="shared" si="182"/>
        <v/>
      </c>
      <c r="O1609" t="str">
        <f t="shared" si="183"/>
        <v/>
      </c>
      <c r="P1609" s="12" t="str">
        <f t="shared" si="184"/>
        <v/>
      </c>
    </row>
    <row r="1610" spans="1:16" ht="15" customHeight="1" x14ac:dyDescent="0.2">
      <c r="A1610" s="73" t="str">
        <f t="shared" si="185"/>
        <v/>
      </c>
      <c r="B1610" s="72" t="str">
        <f t="shared" si="186"/>
        <v/>
      </c>
      <c r="C1610" s="36" t="s">
        <v>365</v>
      </c>
      <c r="D1610" s="36">
        <v>711</v>
      </c>
      <c r="E1610" s="68">
        <v>706</v>
      </c>
      <c r="F1610" s="35">
        <v>3002966</v>
      </c>
      <c r="G1610" s="35" t="s">
        <v>601</v>
      </c>
      <c r="H1610" s="36" t="s">
        <v>1</v>
      </c>
      <c r="I1610" s="72"/>
      <c r="K1610">
        <v>1609</v>
      </c>
      <c r="L1610" s="12" t="str">
        <f t="shared" si="180"/>
        <v/>
      </c>
      <c r="M1610" s="12" t="str">
        <f t="shared" si="181"/>
        <v/>
      </c>
      <c r="N1610" s="74" t="str">
        <f t="shared" si="182"/>
        <v/>
      </c>
      <c r="O1610" t="str">
        <f t="shared" si="183"/>
        <v/>
      </c>
      <c r="P1610" s="12" t="str">
        <f t="shared" si="184"/>
        <v/>
      </c>
    </row>
    <row r="1611" spans="1:16" ht="15" customHeight="1" x14ac:dyDescent="0.2">
      <c r="A1611" s="73" t="str">
        <f t="shared" si="185"/>
        <v/>
      </c>
      <c r="B1611" s="72" t="str">
        <f t="shared" si="186"/>
        <v/>
      </c>
      <c r="C1611" s="36" t="s">
        <v>365</v>
      </c>
      <c r="D1611" s="36">
        <v>711</v>
      </c>
      <c r="E1611" s="68">
        <v>706</v>
      </c>
      <c r="F1611" s="35">
        <v>3002963</v>
      </c>
      <c r="G1611" s="35" t="s">
        <v>598</v>
      </c>
      <c r="H1611" s="36" t="s">
        <v>1</v>
      </c>
      <c r="I1611" s="72"/>
      <c r="K1611">
        <v>1610</v>
      </c>
      <c r="L1611" s="12" t="str">
        <f t="shared" si="180"/>
        <v/>
      </c>
      <c r="M1611" s="12" t="str">
        <f t="shared" si="181"/>
        <v/>
      </c>
      <c r="N1611" s="74" t="str">
        <f t="shared" si="182"/>
        <v/>
      </c>
      <c r="O1611" t="str">
        <f t="shared" si="183"/>
        <v/>
      </c>
      <c r="P1611" s="12" t="str">
        <f t="shared" si="184"/>
        <v/>
      </c>
    </row>
    <row r="1612" spans="1:16" ht="15" customHeight="1" x14ac:dyDescent="0.2">
      <c r="A1612" s="73" t="str">
        <f t="shared" si="185"/>
        <v/>
      </c>
      <c r="B1612" s="72" t="str">
        <f t="shared" si="186"/>
        <v/>
      </c>
      <c r="C1612" s="36" t="s">
        <v>365</v>
      </c>
      <c r="D1612" s="36">
        <v>711</v>
      </c>
      <c r="E1612" s="68">
        <v>706</v>
      </c>
      <c r="F1612" s="35">
        <v>3002964</v>
      </c>
      <c r="G1612" s="35" t="s">
        <v>599</v>
      </c>
      <c r="H1612" s="36" t="s">
        <v>1</v>
      </c>
      <c r="I1612" s="72"/>
      <c r="K1612">
        <v>1611</v>
      </c>
      <c r="L1612" s="12" t="str">
        <f t="shared" si="180"/>
        <v/>
      </c>
      <c r="M1612" s="12" t="str">
        <f t="shared" si="181"/>
        <v/>
      </c>
      <c r="N1612" s="74" t="str">
        <f t="shared" si="182"/>
        <v/>
      </c>
      <c r="O1612" t="str">
        <f t="shared" si="183"/>
        <v/>
      </c>
      <c r="P1612" s="12" t="str">
        <f t="shared" si="184"/>
        <v/>
      </c>
    </row>
    <row r="1613" spans="1:16" ht="15" customHeight="1" x14ac:dyDescent="0.2">
      <c r="A1613" s="73" t="str">
        <f t="shared" si="185"/>
        <v/>
      </c>
      <c r="B1613" s="72" t="str">
        <f t="shared" si="186"/>
        <v/>
      </c>
      <c r="C1613" s="36" t="s">
        <v>365</v>
      </c>
      <c r="D1613" s="36">
        <v>711</v>
      </c>
      <c r="E1613" s="68">
        <v>706</v>
      </c>
      <c r="F1613" s="35">
        <v>3002783</v>
      </c>
      <c r="G1613" s="35" t="s">
        <v>513</v>
      </c>
      <c r="H1613" s="36" t="s">
        <v>1</v>
      </c>
      <c r="I1613" s="72"/>
      <c r="K1613">
        <v>1612</v>
      </c>
      <c r="L1613" s="12" t="str">
        <f t="shared" si="180"/>
        <v/>
      </c>
      <c r="M1613" s="12" t="str">
        <f t="shared" si="181"/>
        <v/>
      </c>
      <c r="N1613" s="74" t="str">
        <f t="shared" si="182"/>
        <v/>
      </c>
      <c r="O1613" t="str">
        <f t="shared" si="183"/>
        <v/>
      </c>
      <c r="P1613" s="12" t="str">
        <f t="shared" si="184"/>
        <v/>
      </c>
    </row>
    <row r="1614" spans="1:16" ht="15" customHeight="1" x14ac:dyDescent="0.2">
      <c r="A1614" s="73" t="str">
        <f t="shared" si="185"/>
        <v/>
      </c>
      <c r="B1614" s="72" t="str">
        <f t="shared" si="186"/>
        <v/>
      </c>
      <c r="C1614" s="36" t="s">
        <v>365</v>
      </c>
      <c r="D1614" s="36">
        <v>711</v>
      </c>
      <c r="E1614" s="68">
        <v>706</v>
      </c>
      <c r="F1614" s="35">
        <v>3002830</v>
      </c>
      <c r="G1614" s="35" t="s">
        <v>540</v>
      </c>
      <c r="H1614" s="36" t="s">
        <v>0</v>
      </c>
      <c r="I1614" s="72"/>
      <c r="K1614">
        <v>1613</v>
      </c>
      <c r="L1614" s="12" t="str">
        <f t="shared" si="180"/>
        <v/>
      </c>
      <c r="M1614" s="12" t="str">
        <f t="shared" si="181"/>
        <v/>
      </c>
      <c r="N1614" s="74" t="str">
        <f t="shared" si="182"/>
        <v/>
      </c>
      <c r="O1614" t="str">
        <f t="shared" si="183"/>
        <v/>
      </c>
      <c r="P1614" s="12" t="str">
        <f t="shared" si="184"/>
        <v/>
      </c>
    </row>
    <row r="1615" spans="1:16" ht="15" customHeight="1" x14ac:dyDescent="0.2">
      <c r="A1615" s="73" t="str">
        <f t="shared" si="185"/>
        <v/>
      </c>
      <c r="B1615" s="72" t="str">
        <f t="shared" si="186"/>
        <v/>
      </c>
      <c r="C1615" s="36" t="s">
        <v>365</v>
      </c>
      <c r="D1615" s="36">
        <v>711</v>
      </c>
      <c r="E1615" s="68">
        <v>706</v>
      </c>
      <c r="F1615" s="35">
        <v>3002831</v>
      </c>
      <c r="G1615" s="35" t="s">
        <v>540</v>
      </c>
      <c r="H1615" s="36" t="s">
        <v>2</v>
      </c>
      <c r="I1615" s="72"/>
      <c r="K1615">
        <v>1614</v>
      </c>
      <c r="L1615" s="12" t="str">
        <f t="shared" si="180"/>
        <v/>
      </c>
      <c r="M1615" s="12" t="str">
        <f t="shared" si="181"/>
        <v/>
      </c>
      <c r="N1615" s="74" t="str">
        <f t="shared" si="182"/>
        <v/>
      </c>
      <c r="O1615" t="str">
        <f t="shared" si="183"/>
        <v/>
      </c>
      <c r="P1615" s="12" t="str">
        <f t="shared" si="184"/>
        <v/>
      </c>
    </row>
    <row r="1616" spans="1:16" ht="15" customHeight="1" x14ac:dyDescent="0.2">
      <c r="A1616" s="73" t="str">
        <f t="shared" si="185"/>
        <v/>
      </c>
      <c r="B1616" s="72" t="str">
        <f t="shared" si="186"/>
        <v/>
      </c>
      <c r="C1616" s="36" t="s">
        <v>365</v>
      </c>
      <c r="D1616" s="36">
        <v>711</v>
      </c>
      <c r="E1616" s="68">
        <v>706</v>
      </c>
      <c r="F1616" s="35">
        <v>3002826</v>
      </c>
      <c r="G1616" s="35" t="s">
        <v>538</v>
      </c>
      <c r="H1616" s="36" t="s">
        <v>0</v>
      </c>
      <c r="I1616" s="72"/>
      <c r="K1616">
        <v>1615</v>
      </c>
      <c r="L1616" s="12" t="str">
        <f t="shared" si="180"/>
        <v/>
      </c>
      <c r="M1616" s="12" t="str">
        <f t="shared" si="181"/>
        <v/>
      </c>
      <c r="N1616" s="74" t="str">
        <f t="shared" si="182"/>
        <v/>
      </c>
      <c r="O1616" t="str">
        <f t="shared" si="183"/>
        <v/>
      </c>
      <c r="P1616" s="12" t="str">
        <f t="shared" si="184"/>
        <v/>
      </c>
    </row>
    <row r="1617" spans="1:16" ht="15" customHeight="1" x14ac:dyDescent="0.2">
      <c r="A1617" s="73" t="str">
        <f t="shared" si="185"/>
        <v/>
      </c>
      <c r="B1617" s="72" t="str">
        <f t="shared" si="186"/>
        <v/>
      </c>
      <c r="C1617" s="36" t="s">
        <v>365</v>
      </c>
      <c r="D1617" s="36">
        <v>711</v>
      </c>
      <c r="E1617" s="68">
        <v>706</v>
      </c>
      <c r="F1617" s="35">
        <v>3002827</v>
      </c>
      <c r="G1617" s="35" t="s">
        <v>538</v>
      </c>
      <c r="H1617" s="36" t="s">
        <v>2</v>
      </c>
      <c r="I1617" s="72"/>
      <c r="K1617">
        <v>1616</v>
      </c>
      <c r="L1617" s="12" t="str">
        <f t="shared" si="180"/>
        <v/>
      </c>
      <c r="M1617" s="12" t="str">
        <f t="shared" si="181"/>
        <v/>
      </c>
      <c r="N1617" s="74" t="str">
        <f t="shared" si="182"/>
        <v/>
      </c>
      <c r="O1617" t="str">
        <f t="shared" si="183"/>
        <v/>
      </c>
      <c r="P1617" s="12" t="str">
        <f t="shared" si="184"/>
        <v/>
      </c>
    </row>
    <row r="1618" spans="1:16" ht="15" customHeight="1" x14ac:dyDescent="0.2">
      <c r="A1618" s="73" t="str">
        <f t="shared" si="185"/>
        <v/>
      </c>
      <c r="B1618" s="72" t="str">
        <f t="shared" si="186"/>
        <v/>
      </c>
      <c r="C1618" s="36" t="s">
        <v>365</v>
      </c>
      <c r="D1618" s="36">
        <v>711</v>
      </c>
      <c r="E1618" s="68">
        <v>706</v>
      </c>
      <c r="F1618" s="35">
        <v>3002824</v>
      </c>
      <c r="G1618" s="35" t="s">
        <v>537</v>
      </c>
      <c r="H1618" s="36" t="s">
        <v>0</v>
      </c>
      <c r="I1618" s="72"/>
      <c r="K1618">
        <v>1617</v>
      </c>
      <c r="L1618" s="12" t="str">
        <f t="shared" si="180"/>
        <v/>
      </c>
      <c r="M1618" s="12" t="str">
        <f t="shared" si="181"/>
        <v/>
      </c>
      <c r="N1618" s="74" t="str">
        <f t="shared" si="182"/>
        <v/>
      </c>
      <c r="O1618" t="str">
        <f t="shared" si="183"/>
        <v/>
      </c>
      <c r="P1618" s="12" t="str">
        <f t="shared" si="184"/>
        <v/>
      </c>
    </row>
    <row r="1619" spans="1:16" ht="15" customHeight="1" x14ac:dyDescent="0.2">
      <c r="A1619" s="73" t="str">
        <f t="shared" si="185"/>
        <v/>
      </c>
      <c r="B1619" s="72" t="str">
        <f t="shared" si="186"/>
        <v/>
      </c>
      <c r="C1619" s="36" t="s">
        <v>365</v>
      </c>
      <c r="D1619" s="36">
        <v>711</v>
      </c>
      <c r="E1619" s="68">
        <v>706</v>
      </c>
      <c r="F1619" s="35">
        <v>3002825</v>
      </c>
      <c r="G1619" s="35" t="s">
        <v>537</v>
      </c>
      <c r="H1619" s="36" t="s">
        <v>2</v>
      </c>
      <c r="I1619" s="72"/>
      <c r="K1619">
        <v>1618</v>
      </c>
      <c r="L1619" s="12" t="str">
        <f t="shared" si="180"/>
        <v/>
      </c>
      <c r="M1619" s="12" t="str">
        <f t="shared" si="181"/>
        <v/>
      </c>
      <c r="N1619" s="74" t="str">
        <f t="shared" si="182"/>
        <v/>
      </c>
      <c r="O1619" t="str">
        <f t="shared" si="183"/>
        <v/>
      </c>
      <c r="P1619" s="12" t="str">
        <f t="shared" si="184"/>
        <v/>
      </c>
    </row>
    <row r="1620" spans="1:16" ht="15" customHeight="1" x14ac:dyDescent="0.2">
      <c r="A1620" s="73" t="str">
        <f t="shared" si="185"/>
        <v/>
      </c>
      <c r="B1620" s="72" t="str">
        <f t="shared" si="186"/>
        <v/>
      </c>
      <c r="C1620" s="36" t="s">
        <v>365</v>
      </c>
      <c r="D1620" s="36">
        <v>711</v>
      </c>
      <c r="E1620" s="68">
        <v>706</v>
      </c>
      <c r="F1620" s="35">
        <v>3002969</v>
      </c>
      <c r="G1620" s="35" t="s">
        <v>603</v>
      </c>
      <c r="H1620" s="36" t="s">
        <v>2</v>
      </c>
      <c r="I1620" s="72"/>
      <c r="K1620">
        <v>1619</v>
      </c>
      <c r="L1620" s="12" t="str">
        <f t="shared" si="180"/>
        <v/>
      </c>
      <c r="M1620" s="12" t="str">
        <f t="shared" si="181"/>
        <v/>
      </c>
      <c r="N1620" s="74" t="str">
        <f t="shared" si="182"/>
        <v/>
      </c>
      <c r="O1620" t="str">
        <f t="shared" si="183"/>
        <v/>
      </c>
      <c r="P1620" s="12" t="str">
        <f t="shared" si="184"/>
        <v/>
      </c>
    </row>
    <row r="1621" spans="1:16" ht="15" customHeight="1" x14ac:dyDescent="0.2">
      <c r="A1621" s="73" t="str">
        <f t="shared" si="185"/>
        <v/>
      </c>
      <c r="B1621" s="72" t="str">
        <f t="shared" si="186"/>
        <v/>
      </c>
      <c r="C1621" s="36" t="s">
        <v>365</v>
      </c>
      <c r="D1621" s="36">
        <v>711</v>
      </c>
      <c r="E1621" s="68">
        <v>706</v>
      </c>
      <c r="F1621" s="35">
        <v>3002970</v>
      </c>
      <c r="G1621" s="35" t="s">
        <v>603</v>
      </c>
      <c r="H1621" s="36" t="s">
        <v>0</v>
      </c>
      <c r="I1621" s="72"/>
      <c r="K1621">
        <v>1620</v>
      </c>
      <c r="L1621" s="12" t="str">
        <f t="shared" si="180"/>
        <v/>
      </c>
      <c r="M1621" s="12" t="str">
        <f t="shared" si="181"/>
        <v/>
      </c>
      <c r="N1621" s="74" t="str">
        <f t="shared" si="182"/>
        <v/>
      </c>
      <c r="O1621" t="str">
        <f t="shared" si="183"/>
        <v/>
      </c>
      <c r="P1621" s="12" t="str">
        <f t="shared" si="184"/>
        <v/>
      </c>
    </row>
    <row r="1622" spans="1:16" ht="15" customHeight="1" x14ac:dyDescent="0.2">
      <c r="A1622" s="73" t="str">
        <f t="shared" si="185"/>
        <v/>
      </c>
      <c r="B1622" s="72" t="str">
        <f t="shared" si="186"/>
        <v/>
      </c>
      <c r="C1622" s="36" t="s">
        <v>365</v>
      </c>
      <c r="D1622" s="36">
        <v>711</v>
      </c>
      <c r="E1622" s="68">
        <v>706</v>
      </c>
      <c r="F1622" s="35">
        <v>3002822</v>
      </c>
      <c r="G1622" s="35" t="s">
        <v>536</v>
      </c>
      <c r="H1622" s="36" t="s">
        <v>0</v>
      </c>
      <c r="I1622" s="72"/>
      <c r="K1622">
        <v>1621</v>
      </c>
      <c r="L1622" s="12" t="str">
        <f t="shared" si="180"/>
        <v/>
      </c>
      <c r="M1622" s="12" t="str">
        <f t="shared" si="181"/>
        <v/>
      </c>
      <c r="N1622" s="74" t="str">
        <f t="shared" si="182"/>
        <v/>
      </c>
      <c r="O1622" t="str">
        <f t="shared" si="183"/>
        <v/>
      </c>
      <c r="P1622" s="12" t="str">
        <f t="shared" si="184"/>
        <v/>
      </c>
    </row>
    <row r="1623" spans="1:16" ht="15" customHeight="1" x14ac:dyDescent="0.2">
      <c r="A1623" s="73" t="str">
        <f t="shared" si="185"/>
        <v/>
      </c>
      <c r="B1623" s="72" t="str">
        <f t="shared" si="186"/>
        <v/>
      </c>
      <c r="C1623" s="36" t="s">
        <v>365</v>
      </c>
      <c r="D1623" s="36">
        <v>711</v>
      </c>
      <c r="E1623" s="68">
        <v>706</v>
      </c>
      <c r="F1623" s="35">
        <v>3002823</v>
      </c>
      <c r="G1623" s="35" t="s">
        <v>536</v>
      </c>
      <c r="H1623" s="36" t="s">
        <v>2</v>
      </c>
      <c r="I1623" s="72"/>
      <c r="K1623">
        <v>1622</v>
      </c>
      <c r="L1623" s="12" t="str">
        <f t="shared" si="180"/>
        <v/>
      </c>
      <c r="M1623" s="12" t="str">
        <f t="shared" si="181"/>
        <v/>
      </c>
      <c r="N1623" s="74" t="str">
        <f t="shared" si="182"/>
        <v/>
      </c>
      <c r="O1623" t="str">
        <f t="shared" si="183"/>
        <v/>
      </c>
      <c r="P1623" s="12" t="str">
        <f t="shared" si="184"/>
        <v/>
      </c>
    </row>
    <row r="1624" spans="1:16" ht="15" customHeight="1" x14ac:dyDescent="0.2">
      <c r="A1624" s="73" t="str">
        <f t="shared" si="185"/>
        <v/>
      </c>
      <c r="B1624" s="72" t="str">
        <f t="shared" si="186"/>
        <v/>
      </c>
      <c r="C1624" s="36" t="s">
        <v>365</v>
      </c>
      <c r="D1624" s="36">
        <v>711</v>
      </c>
      <c r="E1624" s="68">
        <v>706</v>
      </c>
      <c r="F1624" s="35">
        <v>3002971</v>
      </c>
      <c r="G1624" s="35" t="s">
        <v>604</v>
      </c>
      <c r="H1624" s="36" t="s">
        <v>2</v>
      </c>
      <c r="I1624" s="72"/>
      <c r="K1624">
        <v>1623</v>
      </c>
      <c r="L1624" s="12" t="str">
        <f t="shared" si="180"/>
        <v/>
      </c>
      <c r="M1624" s="12" t="str">
        <f t="shared" si="181"/>
        <v/>
      </c>
      <c r="N1624" s="74" t="str">
        <f t="shared" si="182"/>
        <v/>
      </c>
      <c r="O1624" t="str">
        <f t="shared" si="183"/>
        <v/>
      </c>
      <c r="P1624" s="12" t="str">
        <f t="shared" si="184"/>
        <v/>
      </c>
    </row>
    <row r="1625" spans="1:16" ht="15" customHeight="1" x14ac:dyDescent="0.2">
      <c r="A1625" s="73" t="str">
        <f t="shared" si="185"/>
        <v/>
      </c>
      <c r="B1625" s="72" t="str">
        <f t="shared" si="186"/>
        <v/>
      </c>
      <c r="C1625" s="36" t="s">
        <v>365</v>
      </c>
      <c r="D1625" s="36">
        <v>711</v>
      </c>
      <c r="E1625" s="68">
        <v>706</v>
      </c>
      <c r="F1625" s="35">
        <v>3002972</v>
      </c>
      <c r="G1625" s="35" t="s">
        <v>604</v>
      </c>
      <c r="H1625" s="36" t="s">
        <v>0</v>
      </c>
      <c r="I1625" s="72"/>
      <c r="K1625">
        <v>1624</v>
      </c>
      <c r="L1625" s="12" t="str">
        <f t="shared" si="180"/>
        <v/>
      </c>
      <c r="M1625" s="12" t="str">
        <f t="shared" si="181"/>
        <v/>
      </c>
      <c r="N1625" s="74" t="str">
        <f t="shared" si="182"/>
        <v/>
      </c>
      <c r="O1625" t="str">
        <f t="shared" si="183"/>
        <v/>
      </c>
      <c r="P1625" s="12" t="str">
        <f t="shared" si="184"/>
        <v/>
      </c>
    </row>
    <row r="1626" spans="1:16" ht="15" customHeight="1" x14ac:dyDescent="0.2">
      <c r="A1626" s="73" t="str">
        <f t="shared" si="185"/>
        <v/>
      </c>
      <c r="B1626" s="72" t="str">
        <f t="shared" si="186"/>
        <v/>
      </c>
      <c r="C1626" s="36" t="s">
        <v>365</v>
      </c>
      <c r="D1626" s="36">
        <v>711</v>
      </c>
      <c r="E1626" s="68">
        <v>706</v>
      </c>
      <c r="F1626" s="35">
        <v>3002967</v>
      </c>
      <c r="G1626" s="35" t="s">
        <v>602</v>
      </c>
      <c r="H1626" s="36" t="s">
        <v>2</v>
      </c>
      <c r="I1626" s="72"/>
      <c r="K1626">
        <v>1625</v>
      </c>
      <c r="L1626" s="12" t="str">
        <f t="shared" si="180"/>
        <v/>
      </c>
      <c r="M1626" s="12" t="str">
        <f t="shared" si="181"/>
        <v/>
      </c>
      <c r="N1626" s="74" t="str">
        <f t="shared" si="182"/>
        <v/>
      </c>
      <c r="O1626" t="str">
        <f t="shared" si="183"/>
        <v/>
      </c>
      <c r="P1626" s="12" t="str">
        <f t="shared" si="184"/>
        <v/>
      </c>
    </row>
    <row r="1627" spans="1:16" ht="15" customHeight="1" x14ac:dyDescent="0.2">
      <c r="A1627" s="73" t="str">
        <f t="shared" si="185"/>
        <v/>
      </c>
      <c r="B1627" s="72" t="str">
        <f t="shared" si="186"/>
        <v/>
      </c>
      <c r="C1627" s="36" t="s">
        <v>365</v>
      </c>
      <c r="D1627" s="36">
        <v>711</v>
      </c>
      <c r="E1627" s="68">
        <v>706</v>
      </c>
      <c r="F1627" s="35">
        <v>3002968</v>
      </c>
      <c r="G1627" s="35" t="s">
        <v>602</v>
      </c>
      <c r="H1627" s="36" t="s">
        <v>0</v>
      </c>
      <c r="I1627" s="72"/>
      <c r="K1627">
        <v>1626</v>
      </c>
      <c r="L1627" s="12" t="str">
        <f t="shared" si="180"/>
        <v/>
      </c>
      <c r="M1627" s="12" t="str">
        <f t="shared" si="181"/>
        <v/>
      </c>
      <c r="N1627" s="74" t="str">
        <f t="shared" si="182"/>
        <v/>
      </c>
      <c r="O1627" t="str">
        <f t="shared" si="183"/>
        <v/>
      </c>
      <c r="P1627" s="12" t="str">
        <f t="shared" si="184"/>
        <v/>
      </c>
    </row>
    <row r="1628" spans="1:16" ht="15" customHeight="1" x14ac:dyDescent="0.2">
      <c r="A1628" s="73" t="str">
        <f t="shared" si="185"/>
        <v/>
      </c>
      <c r="B1628" s="72" t="str">
        <f t="shared" si="186"/>
        <v/>
      </c>
      <c r="C1628" s="36" t="s">
        <v>365</v>
      </c>
      <c r="D1628" s="36">
        <v>711</v>
      </c>
      <c r="E1628" s="68">
        <v>706</v>
      </c>
      <c r="F1628" s="35">
        <v>3002828</v>
      </c>
      <c r="G1628" s="35" t="s">
        <v>539</v>
      </c>
      <c r="H1628" s="36" t="s">
        <v>0</v>
      </c>
      <c r="I1628" s="72"/>
      <c r="K1628">
        <v>1627</v>
      </c>
      <c r="L1628" s="12" t="str">
        <f t="shared" si="180"/>
        <v/>
      </c>
      <c r="M1628" s="12" t="str">
        <f t="shared" si="181"/>
        <v/>
      </c>
      <c r="N1628" s="74" t="str">
        <f t="shared" si="182"/>
        <v/>
      </c>
      <c r="O1628" t="str">
        <f t="shared" si="183"/>
        <v/>
      </c>
      <c r="P1628" s="12" t="str">
        <f t="shared" si="184"/>
        <v/>
      </c>
    </row>
    <row r="1629" spans="1:16" ht="15" customHeight="1" x14ac:dyDescent="0.2">
      <c r="A1629" s="73" t="str">
        <f t="shared" si="185"/>
        <v/>
      </c>
      <c r="B1629" s="72" t="str">
        <f t="shared" si="186"/>
        <v/>
      </c>
      <c r="C1629" s="36" t="s">
        <v>365</v>
      </c>
      <c r="D1629" s="36">
        <v>711</v>
      </c>
      <c r="E1629" s="68">
        <v>706</v>
      </c>
      <c r="F1629" s="35">
        <v>3002829</v>
      </c>
      <c r="G1629" s="35" t="s">
        <v>539</v>
      </c>
      <c r="H1629" s="36" t="s">
        <v>2</v>
      </c>
      <c r="I1629" s="72"/>
      <c r="K1629">
        <v>1628</v>
      </c>
      <c r="L1629" s="12" t="str">
        <f t="shared" si="180"/>
        <v/>
      </c>
      <c r="M1629" s="12" t="str">
        <f t="shared" si="181"/>
        <v/>
      </c>
      <c r="N1629" s="74" t="str">
        <f t="shared" si="182"/>
        <v/>
      </c>
      <c r="O1629" t="str">
        <f t="shared" si="183"/>
        <v/>
      </c>
      <c r="P1629" s="12" t="str">
        <f t="shared" si="184"/>
        <v/>
      </c>
    </row>
    <row r="1630" spans="1:16" ht="15" customHeight="1" x14ac:dyDescent="0.2">
      <c r="A1630" s="73" t="str">
        <f t="shared" si="185"/>
        <v/>
      </c>
      <c r="B1630" s="72" t="str">
        <f t="shared" si="186"/>
        <v/>
      </c>
      <c r="C1630" s="36" t="s">
        <v>365</v>
      </c>
      <c r="D1630" s="36">
        <v>711</v>
      </c>
      <c r="E1630" s="68">
        <v>706</v>
      </c>
      <c r="F1630" s="35">
        <v>3002840</v>
      </c>
      <c r="G1630" s="35" t="s">
        <v>544</v>
      </c>
      <c r="H1630" s="36" t="s">
        <v>0</v>
      </c>
      <c r="I1630" s="72"/>
      <c r="K1630">
        <v>1629</v>
      </c>
      <c r="L1630" s="12" t="str">
        <f t="shared" si="180"/>
        <v/>
      </c>
      <c r="M1630" s="12" t="str">
        <f t="shared" si="181"/>
        <v/>
      </c>
      <c r="N1630" s="74" t="str">
        <f t="shared" si="182"/>
        <v/>
      </c>
      <c r="O1630" t="str">
        <f t="shared" si="183"/>
        <v/>
      </c>
      <c r="P1630" s="12" t="str">
        <f t="shared" si="184"/>
        <v/>
      </c>
    </row>
    <row r="1631" spans="1:16" ht="15" customHeight="1" x14ac:dyDescent="0.2">
      <c r="A1631" s="73" t="str">
        <f t="shared" si="185"/>
        <v/>
      </c>
      <c r="B1631" s="72" t="str">
        <f t="shared" si="186"/>
        <v/>
      </c>
      <c r="C1631" s="36" t="s">
        <v>365</v>
      </c>
      <c r="D1631" s="36">
        <v>711</v>
      </c>
      <c r="E1631" s="68">
        <v>706</v>
      </c>
      <c r="F1631" s="35">
        <v>3002841</v>
      </c>
      <c r="G1631" s="35" t="s">
        <v>544</v>
      </c>
      <c r="H1631" s="36" t="s">
        <v>2</v>
      </c>
      <c r="I1631" s="72"/>
      <c r="K1631">
        <v>1630</v>
      </c>
      <c r="L1631" s="12" t="str">
        <f t="shared" si="180"/>
        <v/>
      </c>
      <c r="M1631" s="12" t="str">
        <f t="shared" si="181"/>
        <v/>
      </c>
      <c r="N1631" s="74" t="str">
        <f t="shared" si="182"/>
        <v/>
      </c>
      <c r="O1631" t="str">
        <f t="shared" si="183"/>
        <v/>
      </c>
      <c r="P1631" s="12" t="str">
        <f t="shared" si="184"/>
        <v/>
      </c>
    </row>
    <row r="1632" spans="1:16" ht="15" customHeight="1" x14ac:dyDescent="0.2">
      <c r="A1632" s="73" t="str">
        <f t="shared" si="185"/>
        <v/>
      </c>
      <c r="B1632" s="72" t="str">
        <f t="shared" si="186"/>
        <v/>
      </c>
      <c r="C1632" s="36" t="s">
        <v>365</v>
      </c>
      <c r="D1632" s="36">
        <v>711</v>
      </c>
      <c r="E1632" s="68">
        <v>706</v>
      </c>
      <c r="F1632" s="35">
        <v>3002836</v>
      </c>
      <c r="G1632" s="35" t="s">
        <v>542</v>
      </c>
      <c r="H1632" s="36" t="s">
        <v>0</v>
      </c>
      <c r="I1632" s="72"/>
      <c r="K1632">
        <v>1631</v>
      </c>
      <c r="L1632" s="12" t="str">
        <f t="shared" si="180"/>
        <v/>
      </c>
      <c r="M1632" s="12" t="str">
        <f t="shared" si="181"/>
        <v/>
      </c>
      <c r="N1632" s="74" t="str">
        <f t="shared" si="182"/>
        <v/>
      </c>
      <c r="O1632" t="str">
        <f t="shared" si="183"/>
        <v/>
      </c>
      <c r="P1632" s="12" t="str">
        <f t="shared" si="184"/>
        <v/>
      </c>
    </row>
    <row r="1633" spans="1:16" ht="15" customHeight="1" x14ac:dyDescent="0.2">
      <c r="A1633" s="73" t="str">
        <f t="shared" si="185"/>
        <v/>
      </c>
      <c r="B1633" s="72" t="str">
        <f t="shared" si="186"/>
        <v/>
      </c>
      <c r="C1633" s="36" t="s">
        <v>365</v>
      </c>
      <c r="D1633" s="36">
        <v>711</v>
      </c>
      <c r="E1633" s="68">
        <v>706</v>
      </c>
      <c r="F1633" s="35">
        <v>3002837</v>
      </c>
      <c r="G1633" s="35" t="s">
        <v>542</v>
      </c>
      <c r="H1633" s="36" t="s">
        <v>2</v>
      </c>
      <c r="I1633" s="72"/>
      <c r="K1633">
        <v>1632</v>
      </c>
      <c r="L1633" s="12" t="str">
        <f t="shared" si="180"/>
        <v/>
      </c>
      <c r="M1633" s="12" t="str">
        <f t="shared" si="181"/>
        <v/>
      </c>
      <c r="N1633" s="74" t="str">
        <f t="shared" si="182"/>
        <v/>
      </c>
      <c r="O1633" t="str">
        <f t="shared" si="183"/>
        <v/>
      </c>
      <c r="P1633" s="12" t="str">
        <f t="shared" si="184"/>
        <v/>
      </c>
    </row>
    <row r="1634" spans="1:16" ht="15" customHeight="1" x14ac:dyDescent="0.2">
      <c r="A1634" s="73" t="str">
        <f t="shared" si="185"/>
        <v/>
      </c>
      <c r="B1634" s="72" t="str">
        <f t="shared" si="186"/>
        <v/>
      </c>
      <c r="C1634" s="36" t="s">
        <v>365</v>
      </c>
      <c r="D1634" s="36">
        <v>711</v>
      </c>
      <c r="E1634" s="68">
        <v>706</v>
      </c>
      <c r="F1634" s="35">
        <v>3002834</v>
      </c>
      <c r="G1634" s="35" t="s">
        <v>541</v>
      </c>
      <c r="H1634" s="36" t="s">
        <v>0</v>
      </c>
      <c r="I1634" s="72"/>
      <c r="K1634">
        <v>1633</v>
      </c>
      <c r="L1634" s="12" t="str">
        <f t="shared" si="180"/>
        <v/>
      </c>
      <c r="M1634" s="12" t="str">
        <f t="shared" si="181"/>
        <v/>
      </c>
      <c r="N1634" s="74" t="str">
        <f t="shared" si="182"/>
        <v/>
      </c>
      <c r="O1634" t="str">
        <f t="shared" si="183"/>
        <v/>
      </c>
      <c r="P1634" s="12" t="str">
        <f t="shared" si="184"/>
        <v/>
      </c>
    </row>
    <row r="1635" spans="1:16" ht="15" customHeight="1" x14ac:dyDescent="0.2">
      <c r="A1635" s="73" t="str">
        <f t="shared" si="185"/>
        <v/>
      </c>
      <c r="B1635" s="72" t="str">
        <f t="shared" si="186"/>
        <v/>
      </c>
      <c r="C1635" s="36" t="s">
        <v>365</v>
      </c>
      <c r="D1635" s="36">
        <v>711</v>
      </c>
      <c r="E1635" s="68">
        <v>706</v>
      </c>
      <c r="F1635" s="35">
        <v>3002835</v>
      </c>
      <c r="G1635" s="35" t="s">
        <v>541</v>
      </c>
      <c r="H1635" s="36" t="s">
        <v>2</v>
      </c>
      <c r="I1635" s="72"/>
      <c r="K1635">
        <v>1634</v>
      </c>
      <c r="L1635" s="12" t="str">
        <f t="shared" si="180"/>
        <v/>
      </c>
      <c r="M1635" s="12" t="str">
        <f t="shared" si="181"/>
        <v/>
      </c>
      <c r="N1635" s="74" t="str">
        <f t="shared" si="182"/>
        <v/>
      </c>
      <c r="O1635" t="str">
        <f t="shared" si="183"/>
        <v/>
      </c>
      <c r="P1635" s="12" t="str">
        <f t="shared" si="184"/>
        <v/>
      </c>
    </row>
    <row r="1636" spans="1:16" ht="15" customHeight="1" x14ac:dyDescent="0.2">
      <c r="A1636" s="73" t="str">
        <f t="shared" si="185"/>
        <v/>
      </c>
      <c r="B1636" s="72" t="str">
        <f t="shared" si="186"/>
        <v/>
      </c>
      <c r="C1636" s="36" t="s">
        <v>365</v>
      </c>
      <c r="D1636" s="36">
        <v>711</v>
      </c>
      <c r="E1636" s="68">
        <v>706</v>
      </c>
      <c r="F1636" s="35">
        <v>3002832</v>
      </c>
      <c r="G1636" s="35" t="s">
        <v>69</v>
      </c>
      <c r="H1636" s="36" t="s">
        <v>0</v>
      </c>
      <c r="I1636" s="72"/>
      <c r="K1636">
        <v>1635</v>
      </c>
      <c r="L1636" s="12" t="str">
        <f t="shared" si="180"/>
        <v/>
      </c>
      <c r="M1636" s="12" t="str">
        <f t="shared" si="181"/>
        <v/>
      </c>
      <c r="N1636" s="74" t="str">
        <f t="shared" si="182"/>
        <v/>
      </c>
      <c r="O1636" t="str">
        <f t="shared" si="183"/>
        <v/>
      </c>
      <c r="P1636" s="12" t="str">
        <f t="shared" si="184"/>
        <v/>
      </c>
    </row>
    <row r="1637" spans="1:16" ht="15" customHeight="1" x14ac:dyDescent="0.2">
      <c r="A1637" s="73" t="str">
        <f t="shared" si="185"/>
        <v/>
      </c>
      <c r="B1637" s="72" t="str">
        <f t="shared" si="186"/>
        <v/>
      </c>
      <c r="C1637" s="36" t="s">
        <v>365</v>
      </c>
      <c r="D1637" s="36">
        <v>711</v>
      </c>
      <c r="E1637" s="68">
        <v>706</v>
      </c>
      <c r="F1637" s="35">
        <v>3002833</v>
      </c>
      <c r="G1637" s="35" t="s">
        <v>69</v>
      </c>
      <c r="H1637" s="36" t="s">
        <v>2</v>
      </c>
      <c r="I1637" s="72"/>
      <c r="K1637">
        <v>1636</v>
      </c>
      <c r="L1637" s="12" t="str">
        <f t="shared" si="180"/>
        <v/>
      </c>
      <c r="M1637" s="12" t="str">
        <f t="shared" si="181"/>
        <v/>
      </c>
      <c r="N1637" s="74" t="str">
        <f t="shared" si="182"/>
        <v/>
      </c>
      <c r="O1637" t="str">
        <f t="shared" si="183"/>
        <v/>
      </c>
      <c r="P1637" s="12" t="str">
        <f t="shared" si="184"/>
        <v/>
      </c>
    </row>
    <row r="1638" spans="1:16" ht="15" customHeight="1" x14ac:dyDescent="0.2">
      <c r="A1638" s="73" t="str">
        <f t="shared" si="185"/>
        <v/>
      </c>
      <c r="B1638" s="72" t="str">
        <f t="shared" si="186"/>
        <v/>
      </c>
      <c r="C1638" s="36" t="s">
        <v>365</v>
      </c>
      <c r="D1638" s="36">
        <v>711</v>
      </c>
      <c r="E1638" s="68">
        <v>706</v>
      </c>
      <c r="F1638" s="35">
        <v>3002838</v>
      </c>
      <c r="G1638" s="35" t="s">
        <v>543</v>
      </c>
      <c r="H1638" s="36" t="s">
        <v>0</v>
      </c>
      <c r="I1638" s="72"/>
      <c r="K1638">
        <v>1637</v>
      </c>
      <c r="L1638" s="12" t="str">
        <f t="shared" ref="L1638:L1701" si="187">IFERROR(VLOOKUP($K1638,$A$2:$H$1774,4,FALSE),"")</f>
        <v/>
      </c>
      <c r="M1638" s="12" t="str">
        <f t="shared" ref="M1638:M1701" si="188">IFERROR(VLOOKUP($K1638,$A$2:$H$1774,5,FALSE),"")</f>
        <v/>
      </c>
      <c r="N1638" s="74" t="str">
        <f t="shared" ref="N1638:N1701" si="189">IFERROR(VLOOKUP($K1638,$A$2:$H$1774,6,FALSE),"")</f>
        <v/>
      </c>
      <c r="O1638" t="str">
        <f t="shared" ref="O1638:O1701" si="190">IFERROR(VLOOKUP($K1638,$A$2:$H$1774,7,FALSE),"")</f>
        <v/>
      </c>
      <c r="P1638" s="12" t="str">
        <f t="shared" ref="P1638:P1701" si="191">IFERROR(VLOOKUP($K1638,$A$2:$H$1774,8,FALSE),"")</f>
        <v/>
      </c>
    </row>
    <row r="1639" spans="1:16" ht="15" customHeight="1" x14ac:dyDescent="0.2">
      <c r="A1639" s="73" t="str">
        <f t="shared" si="185"/>
        <v/>
      </c>
      <c r="B1639" s="72" t="str">
        <f t="shared" si="186"/>
        <v/>
      </c>
      <c r="C1639" s="36" t="s">
        <v>365</v>
      </c>
      <c r="D1639" s="36">
        <v>711</v>
      </c>
      <c r="E1639" s="68">
        <v>706</v>
      </c>
      <c r="F1639" s="35">
        <v>3002839</v>
      </c>
      <c r="G1639" s="35" t="s">
        <v>543</v>
      </c>
      <c r="H1639" s="36" t="s">
        <v>2</v>
      </c>
      <c r="I1639" s="72"/>
      <c r="K1639">
        <v>1638</v>
      </c>
      <c r="L1639" s="12" t="str">
        <f t="shared" si="187"/>
        <v/>
      </c>
      <c r="M1639" s="12" t="str">
        <f t="shared" si="188"/>
        <v/>
      </c>
      <c r="N1639" s="74" t="str">
        <f t="shared" si="189"/>
        <v/>
      </c>
      <c r="O1639" t="str">
        <f t="shared" si="190"/>
        <v/>
      </c>
      <c r="P1639" s="12" t="str">
        <f t="shared" si="191"/>
        <v/>
      </c>
    </row>
    <row r="1640" spans="1:16" ht="15" customHeight="1" x14ac:dyDescent="0.2">
      <c r="A1640" s="73" t="str">
        <f t="shared" si="185"/>
        <v/>
      </c>
      <c r="B1640" s="72" t="str">
        <f t="shared" si="186"/>
        <v/>
      </c>
      <c r="C1640" s="36" t="s">
        <v>103</v>
      </c>
      <c r="D1640" s="36">
        <v>711</v>
      </c>
      <c r="E1640" s="68">
        <v>706</v>
      </c>
      <c r="F1640" s="35">
        <v>3003594</v>
      </c>
      <c r="G1640" s="35" t="s">
        <v>1024</v>
      </c>
      <c r="H1640" s="36" t="s">
        <v>1</v>
      </c>
      <c r="I1640" s="72"/>
      <c r="K1640">
        <v>1639</v>
      </c>
      <c r="L1640" s="12" t="str">
        <f t="shared" si="187"/>
        <v/>
      </c>
      <c r="M1640" s="12" t="str">
        <f t="shared" si="188"/>
        <v/>
      </c>
      <c r="N1640" s="74" t="str">
        <f t="shared" si="189"/>
        <v/>
      </c>
      <c r="O1640" t="str">
        <f t="shared" si="190"/>
        <v/>
      </c>
      <c r="P1640" s="12" t="str">
        <f t="shared" si="191"/>
        <v/>
      </c>
    </row>
    <row r="1641" spans="1:16" ht="15" customHeight="1" x14ac:dyDescent="0.2">
      <c r="A1641" s="73" t="str">
        <f t="shared" si="185"/>
        <v/>
      </c>
      <c r="B1641" s="72" t="str">
        <f t="shared" si="186"/>
        <v/>
      </c>
      <c r="C1641" s="36" t="s">
        <v>103</v>
      </c>
      <c r="D1641" s="36">
        <v>711</v>
      </c>
      <c r="E1641" s="68">
        <v>706</v>
      </c>
      <c r="F1641" s="35">
        <v>3003595</v>
      </c>
      <c r="G1641" s="35" t="s">
        <v>1024</v>
      </c>
      <c r="H1641" s="36" t="s">
        <v>0</v>
      </c>
      <c r="I1641" s="72"/>
      <c r="K1641">
        <v>1640</v>
      </c>
      <c r="L1641" s="12" t="str">
        <f t="shared" si="187"/>
        <v/>
      </c>
      <c r="M1641" s="12" t="str">
        <f t="shared" si="188"/>
        <v/>
      </c>
      <c r="N1641" s="74" t="str">
        <f t="shared" si="189"/>
        <v/>
      </c>
      <c r="O1641" t="str">
        <f t="shared" si="190"/>
        <v/>
      </c>
      <c r="P1641" s="12" t="str">
        <f t="shared" si="191"/>
        <v/>
      </c>
    </row>
    <row r="1642" spans="1:16" ht="15" customHeight="1" x14ac:dyDescent="0.2">
      <c r="A1642" s="73" t="str">
        <f t="shared" si="185"/>
        <v/>
      </c>
      <c r="B1642" s="72" t="str">
        <f t="shared" si="186"/>
        <v/>
      </c>
      <c r="C1642" s="36" t="s">
        <v>365</v>
      </c>
      <c r="D1642" s="36">
        <v>711</v>
      </c>
      <c r="E1642" s="68">
        <v>706</v>
      </c>
      <c r="F1642" s="35">
        <v>3003574</v>
      </c>
      <c r="G1642" s="35" t="s">
        <v>1015</v>
      </c>
      <c r="H1642" s="36" t="s">
        <v>1</v>
      </c>
      <c r="I1642" s="72"/>
      <c r="K1642">
        <v>1641</v>
      </c>
      <c r="L1642" s="12" t="str">
        <f t="shared" si="187"/>
        <v/>
      </c>
      <c r="M1642" s="12" t="str">
        <f t="shared" si="188"/>
        <v/>
      </c>
      <c r="N1642" s="74" t="str">
        <f t="shared" si="189"/>
        <v/>
      </c>
      <c r="O1642" t="str">
        <f t="shared" si="190"/>
        <v/>
      </c>
      <c r="P1642" s="12" t="str">
        <f t="shared" si="191"/>
        <v/>
      </c>
    </row>
    <row r="1643" spans="1:16" ht="15" customHeight="1" x14ac:dyDescent="0.2">
      <c r="A1643" s="73" t="str">
        <f t="shared" si="185"/>
        <v/>
      </c>
      <c r="B1643" s="72" t="str">
        <f t="shared" si="186"/>
        <v/>
      </c>
      <c r="C1643" s="36" t="s">
        <v>365</v>
      </c>
      <c r="D1643" s="36">
        <v>711</v>
      </c>
      <c r="E1643" s="68">
        <v>706</v>
      </c>
      <c r="F1643" s="35">
        <v>3003575</v>
      </c>
      <c r="G1643" s="35" t="s">
        <v>1015</v>
      </c>
      <c r="H1643" s="36" t="s">
        <v>0</v>
      </c>
      <c r="I1643" s="72"/>
      <c r="K1643">
        <v>1642</v>
      </c>
      <c r="L1643" s="12" t="str">
        <f t="shared" si="187"/>
        <v/>
      </c>
      <c r="M1643" s="12" t="str">
        <f t="shared" si="188"/>
        <v/>
      </c>
      <c r="N1643" s="74" t="str">
        <f t="shared" si="189"/>
        <v/>
      </c>
      <c r="O1643" t="str">
        <f t="shared" si="190"/>
        <v/>
      </c>
      <c r="P1643" s="12" t="str">
        <f t="shared" si="191"/>
        <v/>
      </c>
    </row>
    <row r="1644" spans="1:16" ht="15" customHeight="1" x14ac:dyDescent="0.2">
      <c r="A1644" s="73" t="str">
        <f t="shared" si="185"/>
        <v/>
      </c>
      <c r="B1644" s="72" t="str">
        <f t="shared" si="186"/>
        <v/>
      </c>
      <c r="C1644" s="36" t="s">
        <v>365</v>
      </c>
      <c r="D1644" s="36">
        <v>711</v>
      </c>
      <c r="E1644" s="68">
        <v>706</v>
      </c>
      <c r="F1644" s="35">
        <v>3003576</v>
      </c>
      <c r="G1644" s="35" t="s">
        <v>67</v>
      </c>
      <c r="H1644" s="36" t="s">
        <v>1</v>
      </c>
      <c r="I1644" s="72"/>
      <c r="K1644">
        <v>1643</v>
      </c>
      <c r="L1644" s="12" t="str">
        <f t="shared" si="187"/>
        <v/>
      </c>
      <c r="M1644" s="12" t="str">
        <f t="shared" si="188"/>
        <v/>
      </c>
      <c r="N1644" s="74" t="str">
        <f t="shared" si="189"/>
        <v/>
      </c>
      <c r="O1644" t="str">
        <f t="shared" si="190"/>
        <v/>
      </c>
      <c r="P1644" s="12" t="str">
        <f t="shared" si="191"/>
        <v/>
      </c>
    </row>
    <row r="1645" spans="1:16" ht="15" customHeight="1" x14ac:dyDescent="0.2">
      <c r="A1645" s="73" t="str">
        <f t="shared" si="185"/>
        <v/>
      </c>
      <c r="B1645" s="72" t="str">
        <f t="shared" si="186"/>
        <v/>
      </c>
      <c r="C1645" s="36" t="s">
        <v>365</v>
      </c>
      <c r="D1645" s="36">
        <v>711</v>
      </c>
      <c r="E1645" s="68">
        <v>706</v>
      </c>
      <c r="F1645" s="35">
        <v>3003577</v>
      </c>
      <c r="G1645" s="35" t="s">
        <v>67</v>
      </c>
      <c r="H1645" s="36" t="s">
        <v>0</v>
      </c>
      <c r="I1645" s="72"/>
      <c r="K1645">
        <v>1644</v>
      </c>
      <c r="L1645" s="12" t="str">
        <f t="shared" si="187"/>
        <v/>
      </c>
      <c r="M1645" s="12" t="str">
        <f t="shared" si="188"/>
        <v/>
      </c>
      <c r="N1645" s="74" t="str">
        <f t="shared" si="189"/>
        <v/>
      </c>
      <c r="O1645" t="str">
        <f t="shared" si="190"/>
        <v/>
      </c>
      <c r="P1645" s="12" t="str">
        <f t="shared" si="191"/>
        <v/>
      </c>
    </row>
    <row r="1646" spans="1:16" ht="15" customHeight="1" x14ac:dyDescent="0.2">
      <c r="A1646" s="73" t="str">
        <f t="shared" si="185"/>
        <v/>
      </c>
      <c r="B1646" s="72" t="str">
        <f t="shared" si="186"/>
        <v/>
      </c>
      <c r="C1646" s="36" t="s">
        <v>365</v>
      </c>
      <c r="D1646" s="36">
        <v>711</v>
      </c>
      <c r="E1646" s="68">
        <v>706</v>
      </c>
      <c r="F1646" s="35">
        <v>3003578</v>
      </c>
      <c r="G1646" s="35" t="s">
        <v>1016</v>
      </c>
      <c r="H1646" s="36" t="s">
        <v>1</v>
      </c>
      <c r="I1646" s="72"/>
      <c r="K1646">
        <v>1645</v>
      </c>
      <c r="L1646" s="12" t="str">
        <f t="shared" si="187"/>
        <v/>
      </c>
      <c r="M1646" s="12" t="str">
        <f t="shared" si="188"/>
        <v/>
      </c>
      <c r="N1646" s="74" t="str">
        <f t="shared" si="189"/>
        <v/>
      </c>
      <c r="O1646" t="str">
        <f t="shared" si="190"/>
        <v/>
      </c>
      <c r="P1646" s="12" t="str">
        <f t="shared" si="191"/>
        <v/>
      </c>
    </row>
    <row r="1647" spans="1:16" ht="15" customHeight="1" x14ac:dyDescent="0.2">
      <c r="A1647" s="73" t="str">
        <f t="shared" si="185"/>
        <v/>
      </c>
      <c r="B1647" s="72" t="str">
        <f t="shared" si="186"/>
        <v/>
      </c>
      <c r="C1647" s="36" t="s">
        <v>365</v>
      </c>
      <c r="D1647" s="36">
        <v>711</v>
      </c>
      <c r="E1647" s="68">
        <v>706</v>
      </c>
      <c r="F1647" s="35">
        <v>3003579</v>
      </c>
      <c r="G1647" s="35" t="s">
        <v>1016</v>
      </c>
      <c r="H1647" s="36" t="s">
        <v>0</v>
      </c>
      <c r="I1647" s="72"/>
      <c r="K1647">
        <v>1646</v>
      </c>
      <c r="L1647" s="12" t="str">
        <f t="shared" si="187"/>
        <v/>
      </c>
      <c r="M1647" s="12" t="str">
        <f t="shared" si="188"/>
        <v/>
      </c>
      <c r="N1647" s="74" t="str">
        <f t="shared" si="189"/>
        <v/>
      </c>
      <c r="O1647" t="str">
        <f t="shared" si="190"/>
        <v/>
      </c>
      <c r="P1647" s="12" t="str">
        <f t="shared" si="191"/>
        <v/>
      </c>
    </row>
    <row r="1648" spans="1:16" ht="15" customHeight="1" x14ac:dyDescent="0.2">
      <c r="A1648" s="73" t="str">
        <f t="shared" si="185"/>
        <v/>
      </c>
      <c r="B1648" s="72" t="str">
        <f t="shared" si="186"/>
        <v/>
      </c>
      <c r="C1648" s="36" t="s">
        <v>365</v>
      </c>
      <c r="D1648" s="36">
        <v>711</v>
      </c>
      <c r="E1648" s="68">
        <v>706</v>
      </c>
      <c r="F1648" s="35">
        <v>3003570</v>
      </c>
      <c r="G1648" s="35" t="s">
        <v>65</v>
      </c>
      <c r="H1648" s="36" t="s">
        <v>1</v>
      </c>
      <c r="I1648" s="72"/>
      <c r="K1648">
        <v>1647</v>
      </c>
      <c r="L1648" s="12" t="str">
        <f t="shared" si="187"/>
        <v/>
      </c>
      <c r="M1648" s="12" t="str">
        <f t="shared" si="188"/>
        <v/>
      </c>
      <c r="N1648" s="74" t="str">
        <f t="shared" si="189"/>
        <v/>
      </c>
      <c r="O1648" t="str">
        <f t="shared" si="190"/>
        <v/>
      </c>
      <c r="P1648" s="12" t="str">
        <f t="shared" si="191"/>
        <v/>
      </c>
    </row>
    <row r="1649" spans="1:16" ht="15" customHeight="1" x14ac:dyDescent="0.2">
      <c r="A1649" s="73" t="str">
        <f t="shared" si="185"/>
        <v/>
      </c>
      <c r="B1649" s="72" t="str">
        <f t="shared" si="186"/>
        <v/>
      </c>
      <c r="C1649" s="36" t="s">
        <v>365</v>
      </c>
      <c r="D1649" s="36">
        <v>711</v>
      </c>
      <c r="E1649" s="68">
        <v>706</v>
      </c>
      <c r="F1649" s="35">
        <v>3003571</v>
      </c>
      <c r="G1649" s="35" t="s">
        <v>65</v>
      </c>
      <c r="H1649" s="36" t="s">
        <v>0</v>
      </c>
      <c r="I1649" s="72"/>
      <c r="K1649">
        <v>1648</v>
      </c>
      <c r="L1649" s="12" t="str">
        <f t="shared" si="187"/>
        <v/>
      </c>
      <c r="M1649" s="12" t="str">
        <f t="shared" si="188"/>
        <v/>
      </c>
      <c r="N1649" s="74" t="str">
        <f t="shared" si="189"/>
        <v/>
      </c>
      <c r="O1649" t="str">
        <f t="shared" si="190"/>
        <v/>
      </c>
      <c r="P1649" s="12" t="str">
        <f t="shared" si="191"/>
        <v/>
      </c>
    </row>
    <row r="1650" spans="1:16" ht="15" customHeight="1" x14ac:dyDescent="0.2">
      <c r="A1650" s="73" t="str">
        <f t="shared" si="185"/>
        <v/>
      </c>
      <c r="B1650" s="72" t="str">
        <f t="shared" si="186"/>
        <v/>
      </c>
      <c r="C1650" s="36" t="s">
        <v>365</v>
      </c>
      <c r="D1650" s="36">
        <v>711</v>
      </c>
      <c r="E1650" s="68">
        <v>706</v>
      </c>
      <c r="F1650" s="35">
        <v>3003580</v>
      </c>
      <c r="G1650" s="35" t="s">
        <v>1017</v>
      </c>
      <c r="H1650" s="36" t="s">
        <v>1</v>
      </c>
      <c r="I1650" s="72"/>
      <c r="K1650">
        <v>1649</v>
      </c>
      <c r="L1650" s="12" t="str">
        <f t="shared" si="187"/>
        <v/>
      </c>
      <c r="M1650" s="12" t="str">
        <f t="shared" si="188"/>
        <v/>
      </c>
      <c r="N1650" s="74" t="str">
        <f t="shared" si="189"/>
        <v/>
      </c>
      <c r="O1650" t="str">
        <f t="shared" si="190"/>
        <v/>
      </c>
      <c r="P1650" s="12" t="str">
        <f t="shared" si="191"/>
        <v/>
      </c>
    </row>
    <row r="1651" spans="1:16" ht="15" customHeight="1" x14ac:dyDescent="0.2">
      <c r="A1651" s="73" t="str">
        <f t="shared" si="185"/>
        <v/>
      </c>
      <c r="B1651" s="72" t="str">
        <f t="shared" si="186"/>
        <v/>
      </c>
      <c r="C1651" s="36" t="s">
        <v>365</v>
      </c>
      <c r="D1651" s="36">
        <v>711</v>
      </c>
      <c r="E1651" s="68">
        <v>706</v>
      </c>
      <c r="F1651" s="35">
        <v>3003581</v>
      </c>
      <c r="G1651" s="35" t="s">
        <v>1017</v>
      </c>
      <c r="H1651" s="36" t="s">
        <v>0</v>
      </c>
      <c r="I1651" s="72"/>
      <c r="K1651">
        <v>1650</v>
      </c>
      <c r="L1651" s="12" t="str">
        <f t="shared" si="187"/>
        <v/>
      </c>
      <c r="M1651" s="12" t="str">
        <f t="shared" si="188"/>
        <v/>
      </c>
      <c r="N1651" s="74" t="str">
        <f t="shared" si="189"/>
        <v/>
      </c>
      <c r="O1651" t="str">
        <f t="shared" si="190"/>
        <v/>
      </c>
      <c r="P1651" s="12" t="str">
        <f t="shared" si="191"/>
        <v/>
      </c>
    </row>
    <row r="1652" spans="1:16" ht="15" customHeight="1" x14ac:dyDescent="0.2">
      <c r="A1652" s="73" t="str">
        <f t="shared" si="185"/>
        <v/>
      </c>
      <c r="B1652" s="72" t="str">
        <f t="shared" si="186"/>
        <v/>
      </c>
      <c r="C1652" s="36" t="s">
        <v>365</v>
      </c>
      <c r="D1652" s="36">
        <v>711</v>
      </c>
      <c r="E1652" s="68">
        <v>706</v>
      </c>
      <c r="F1652" s="35">
        <v>3003572</v>
      </c>
      <c r="G1652" s="35" t="s">
        <v>1014</v>
      </c>
      <c r="H1652" s="36" t="s">
        <v>1</v>
      </c>
      <c r="I1652" s="72"/>
      <c r="K1652">
        <v>1651</v>
      </c>
      <c r="L1652" s="12" t="str">
        <f t="shared" si="187"/>
        <v/>
      </c>
      <c r="M1652" s="12" t="str">
        <f t="shared" si="188"/>
        <v/>
      </c>
      <c r="N1652" s="74" t="str">
        <f t="shared" si="189"/>
        <v/>
      </c>
      <c r="O1652" t="str">
        <f t="shared" si="190"/>
        <v/>
      </c>
      <c r="P1652" s="12" t="str">
        <f t="shared" si="191"/>
        <v/>
      </c>
    </row>
    <row r="1653" spans="1:16" ht="15" customHeight="1" x14ac:dyDescent="0.2">
      <c r="A1653" s="73" t="str">
        <f t="shared" si="185"/>
        <v/>
      </c>
      <c r="B1653" s="72" t="str">
        <f t="shared" si="186"/>
        <v/>
      </c>
      <c r="C1653" s="36" t="s">
        <v>365</v>
      </c>
      <c r="D1653" s="36">
        <v>711</v>
      </c>
      <c r="E1653" s="68">
        <v>706</v>
      </c>
      <c r="F1653" s="35">
        <v>3003573</v>
      </c>
      <c r="G1653" s="35" t="s">
        <v>1014</v>
      </c>
      <c r="H1653" s="36" t="s">
        <v>0</v>
      </c>
      <c r="I1653" s="72"/>
      <c r="K1653">
        <v>1652</v>
      </c>
      <c r="L1653" s="12" t="str">
        <f t="shared" si="187"/>
        <v/>
      </c>
      <c r="M1653" s="12" t="str">
        <f t="shared" si="188"/>
        <v/>
      </c>
      <c r="N1653" s="74" t="str">
        <f t="shared" si="189"/>
        <v/>
      </c>
      <c r="O1653" t="str">
        <f t="shared" si="190"/>
        <v/>
      </c>
      <c r="P1653" s="12" t="str">
        <f t="shared" si="191"/>
        <v/>
      </c>
    </row>
    <row r="1654" spans="1:16" ht="15" customHeight="1" x14ac:dyDescent="0.2">
      <c r="A1654" s="73" t="str">
        <f t="shared" si="185"/>
        <v/>
      </c>
      <c r="B1654" s="72" t="str">
        <f t="shared" si="186"/>
        <v/>
      </c>
      <c r="C1654" s="36" t="s">
        <v>365</v>
      </c>
      <c r="D1654" s="36">
        <v>711</v>
      </c>
      <c r="E1654" s="68">
        <v>706</v>
      </c>
      <c r="F1654" s="35">
        <v>3002790</v>
      </c>
      <c r="G1654" s="35" t="s">
        <v>520</v>
      </c>
      <c r="H1654" s="36" t="s">
        <v>1</v>
      </c>
      <c r="I1654" s="72"/>
      <c r="K1654">
        <v>1653</v>
      </c>
      <c r="L1654" s="12" t="str">
        <f t="shared" si="187"/>
        <v/>
      </c>
      <c r="M1654" s="12" t="str">
        <f t="shared" si="188"/>
        <v/>
      </c>
      <c r="N1654" s="74" t="str">
        <f t="shared" si="189"/>
        <v/>
      </c>
      <c r="O1654" t="str">
        <f t="shared" si="190"/>
        <v/>
      </c>
      <c r="P1654" s="12" t="str">
        <f t="shared" si="191"/>
        <v/>
      </c>
    </row>
    <row r="1655" spans="1:16" ht="15" customHeight="1" x14ac:dyDescent="0.2">
      <c r="A1655" s="73" t="str">
        <f t="shared" si="185"/>
        <v/>
      </c>
      <c r="B1655" s="72" t="str">
        <f t="shared" si="186"/>
        <v/>
      </c>
      <c r="C1655" s="36" t="s">
        <v>103</v>
      </c>
      <c r="D1655" s="36">
        <v>711</v>
      </c>
      <c r="E1655" s="68">
        <v>706</v>
      </c>
      <c r="F1655" s="35">
        <v>3003582</v>
      </c>
      <c r="G1655" s="35" t="s">
        <v>1018</v>
      </c>
      <c r="H1655" s="36" t="s">
        <v>1</v>
      </c>
      <c r="I1655" s="72"/>
      <c r="K1655">
        <v>1654</v>
      </c>
      <c r="L1655" s="12" t="str">
        <f t="shared" si="187"/>
        <v/>
      </c>
      <c r="M1655" s="12" t="str">
        <f t="shared" si="188"/>
        <v/>
      </c>
      <c r="N1655" s="74" t="str">
        <f t="shared" si="189"/>
        <v/>
      </c>
      <c r="O1655" t="str">
        <f t="shared" si="190"/>
        <v/>
      </c>
      <c r="P1655" s="12" t="str">
        <f t="shared" si="191"/>
        <v/>
      </c>
    </row>
    <row r="1656" spans="1:16" ht="15" customHeight="1" x14ac:dyDescent="0.2">
      <c r="A1656" s="73" t="str">
        <f t="shared" si="185"/>
        <v/>
      </c>
      <c r="B1656" s="72" t="str">
        <f t="shared" si="186"/>
        <v/>
      </c>
      <c r="C1656" s="36" t="s">
        <v>103</v>
      </c>
      <c r="D1656" s="36">
        <v>711</v>
      </c>
      <c r="E1656" s="68">
        <v>706</v>
      </c>
      <c r="F1656" s="35">
        <v>3003583</v>
      </c>
      <c r="G1656" s="35" t="s">
        <v>1018</v>
      </c>
      <c r="H1656" s="36" t="s">
        <v>0</v>
      </c>
      <c r="I1656" s="72"/>
      <c r="K1656">
        <v>1655</v>
      </c>
      <c r="L1656" s="12" t="str">
        <f t="shared" si="187"/>
        <v/>
      </c>
      <c r="M1656" s="12" t="str">
        <f t="shared" si="188"/>
        <v/>
      </c>
      <c r="N1656" s="74" t="str">
        <f t="shared" si="189"/>
        <v/>
      </c>
      <c r="O1656" t="str">
        <f t="shared" si="190"/>
        <v/>
      </c>
      <c r="P1656" s="12" t="str">
        <f t="shared" si="191"/>
        <v/>
      </c>
    </row>
    <row r="1657" spans="1:16" ht="15" customHeight="1" x14ac:dyDescent="0.2">
      <c r="A1657" s="73" t="str">
        <f t="shared" si="185"/>
        <v/>
      </c>
      <c r="B1657" s="72" t="str">
        <f t="shared" si="186"/>
        <v/>
      </c>
      <c r="C1657" s="36" t="s">
        <v>365</v>
      </c>
      <c r="D1657" s="36">
        <v>711</v>
      </c>
      <c r="E1657" s="68">
        <v>706</v>
      </c>
      <c r="F1657" s="35">
        <v>3003588</v>
      </c>
      <c r="G1657" s="35" t="s">
        <v>1021</v>
      </c>
      <c r="H1657" s="36" t="s">
        <v>1</v>
      </c>
      <c r="I1657" s="72"/>
      <c r="K1657">
        <v>1656</v>
      </c>
      <c r="L1657" s="12" t="str">
        <f t="shared" si="187"/>
        <v/>
      </c>
      <c r="M1657" s="12" t="str">
        <f t="shared" si="188"/>
        <v/>
      </c>
      <c r="N1657" s="74" t="str">
        <f t="shared" si="189"/>
        <v/>
      </c>
      <c r="O1657" t="str">
        <f t="shared" si="190"/>
        <v/>
      </c>
      <c r="P1657" s="12" t="str">
        <f t="shared" si="191"/>
        <v/>
      </c>
    </row>
    <row r="1658" spans="1:16" ht="15" customHeight="1" x14ac:dyDescent="0.2">
      <c r="A1658" s="73" t="str">
        <f t="shared" si="185"/>
        <v/>
      </c>
      <c r="B1658" s="72" t="str">
        <f t="shared" si="186"/>
        <v/>
      </c>
      <c r="C1658" s="36" t="s">
        <v>365</v>
      </c>
      <c r="D1658" s="36">
        <v>711</v>
      </c>
      <c r="E1658" s="68">
        <v>706</v>
      </c>
      <c r="F1658" s="35">
        <v>3003589</v>
      </c>
      <c r="G1658" s="35" t="s">
        <v>1021</v>
      </c>
      <c r="H1658" s="36" t="s">
        <v>0</v>
      </c>
      <c r="I1658" s="72"/>
      <c r="K1658">
        <v>1657</v>
      </c>
      <c r="L1658" s="12" t="str">
        <f t="shared" si="187"/>
        <v/>
      </c>
      <c r="M1658" s="12" t="str">
        <f t="shared" si="188"/>
        <v/>
      </c>
      <c r="N1658" s="74" t="str">
        <f t="shared" si="189"/>
        <v/>
      </c>
      <c r="O1658" t="str">
        <f t="shared" si="190"/>
        <v/>
      </c>
      <c r="P1658" s="12" t="str">
        <f t="shared" si="191"/>
        <v/>
      </c>
    </row>
    <row r="1659" spans="1:16" ht="15" customHeight="1" x14ac:dyDescent="0.2">
      <c r="A1659" s="73" t="str">
        <f t="shared" si="185"/>
        <v/>
      </c>
      <c r="B1659" s="72" t="str">
        <f t="shared" si="186"/>
        <v/>
      </c>
      <c r="C1659" s="36" t="s">
        <v>365</v>
      </c>
      <c r="D1659" s="36">
        <v>711</v>
      </c>
      <c r="E1659" s="68">
        <v>706</v>
      </c>
      <c r="F1659" s="35">
        <v>3003590</v>
      </c>
      <c r="G1659" s="35" t="s">
        <v>1022</v>
      </c>
      <c r="H1659" s="36" t="s">
        <v>1</v>
      </c>
      <c r="I1659" s="72"/>
      <c r="K1659">
        <v>1658</v>
      </c>
      <c r="L1659" s="12" t="str">
        <f t="shared" si="187"/>
        <v/>
      </c>
      <c r="M1659" s="12" t="str">
        <f t="shared" si="188"/>
        <v/>
      </c>
      <c r="N1659" s="74" t="str">
        <f t="shared" si="189"/>
        <v/>
      </c>
      <c r="O1659" t="str">
        <f t="shared" si="190"/>
        <v/>
      </c>
      <c r="P1659" s="12" t="str">
        <f t="shared" si="191"/>
        <v/>
      </c>
    </row>
    <row r="1660" spans="1:16" ht="15" customHeight="1" x14ac:dyDescent="0.2">
      <c r="A1660" s="73" t="str">
        <f t="shared" si="185"/>
        <v/>
      </c>
      <c r="B1660" s="72" t="str">
        <f t="shared" si="186"/>
        <v/>
      </c>
      <c r="C1660" s="36" t="s">
        <v>365</v>
      </c>
      <c r="D1660" s="36">
        <v>711</v>
      </c>
      <c r="E1660" s="68">
        <v>706</v>
      </c>
      <c r="F1660" s="35">
        <v>3003591</v>
      </c>
      <c r="G1660" s="35" t="s">
        <v>1022</v>
      </c>
      <c r="H1660" s="36" t="s">
        <v>0</v>
      </c>
      <c r="I1660" s="72"/>
      <c r="K1660">
        <v>1659</v>
      </c>
      <c r="L1660" s="12" t="str">
        <f t="shared" si="187"/>
        <v/>
      </c>
      <c r="M1660" s="12" t="str">
        <f t="shared" si="188"/>
        <v/>
      </c>
      <c r="N1660" s="74" t="str">
        <f t="shared" si="189"/>
        <v/>
      </c>
      <c r="O1660" t="str">
        <f t="shared" si="190"/>
        <v/>
      </c>
      <c r="P1660" s="12" t="str">
        <f t="shared" si="191"/>
        <v/>
      </c>
    </row>
    <row r="1661" spans="1:16" ht="15" customHeight="1" x14ac:dyDescent="0.2">
      <c r="A1661" s="73" t="str">
        <f t="shared" si="185"/>
        <v/>
      </c>
      <c r="B1661" s="72" t="str">
        <f t="shared" si="186"/>
        <v/>
      </c>
      <c r="C1661" s="36" t="s">
        <v>365</v>
      </c>
      <c r="D1661" s="36">
        <v>711</v>
      </c>
      <c r="E1661" s="68">
        <v>706</v>
      </c>
      <c r="F1661" s="35">
        <v>3003584</v>
      </c>
      <c r="G1661" s="35" t="s">
        <v>1019</v>
      </c>
      <c r="H1661" s="36" t="s">
        <v>1</v>
      </c>
      <c r="I1661" s="72"/>
      <c r="K1661">
        <v>1660</v>
      </c>
      <c r="L1661" s="12" t="str">
        <f t="shared" si="187"/>
        <v/>
      </c>
      <c r="M1661" s="12" t="str">
        <f t="shared" si="188"/>
        <v/>
      </c>
      <c r="N1661" s="74" t="str">
        <f t="shared" si="189"/>
        <v/>
      </c>
      <c r="O1661" t="str">
        <f t="shared" si="190"/>
        <v/>
      </c>
      <c r="P1661" s="12" t="str">
        <f t="shared" si="191"/>
        <v/>
      </c>
    </row>
    <row r="1662" spans="1:16" ht="15" customHeight="1" x14ac:dyDescent="0.2">
      <c r="A1662" s="73" t="str">
        <f t="shared" si="185"/>
        <v/>
      </c>
      <c r="B1662" s="72" t="str">
        <f t="shared" si="186"/>
        <v/>
      </c>
      <c r="C1662" s="36" t="s">
        <v>365</v>
      </c>
      <c r="D1662" s="36">
        <v>711</v>
      </c>
      <c r="E1662" s="68">
        <v>706</v>
      </c>
      <c r="F1662" s="35">
        <v>3003585</v>
      </c>
      <c r="G1662" s="35" t="s">
        <v>1019</v>
      </c>
      <c r="H1662" s="36" t="s">
        <v>0</v>
      </c>
      <c r="I1662" s="72"/>
      <c r="K1662">
        <v>1661</v>
      </c>
      <c r="L1662" s="12" t="str">
        <f t="shared" si="187"/>
        <v/>
      </c>
      <c r="M1662" s="12" t="str">
        <f t="shared" si="188"/>
        <v/>
      </c>
      <c r="N1662" s="74" t="str">
        <f t="shared" si="189"/>
        <v/>
      </c>
      <c r="O1662" t="str">
        <f t="shared" si="190"/>
        <v/>
      </c>
      <c r="P1662" s="12" t="str">
        <f t="shared" si="191"/>
        <v/>
      </c>
    </row>
    <row r="1663" spans="1:16" ht="15" customHeight="1" x14ac:dyDescent="0.2">
      <c r="A1663" s="73" t="str">
        <f t="shared" si="185"/>
        <v/>
      </c>
      <c r="B1663" s="72" t="str">
        <f t="shared" si="186"/>
        <v/>
      </c>
      <c r="C1663" s="36" t="s">
        <v>365</v>
      </c>
      <c r="D1663" s="36">
        <v>711</v>
      </c>
      <c r="E1663" s="68">
        <v>706</v>
      </c>
      <c r="F1663" s="35">
        <v>3003592</v>
      </c>
      <c r="G1663" s="35" t="s">
        <v>1023</v>
      </c>
      <c r="H1663" s="36" t="s">
        <v>1</v>
      </c>
      <c r="I1663" s="72"/>
      <c r="K1663">
        <v>1662</v>
      </c>
      <c r="L1663" s="12" t="str">
        <f t="shared" si="187"/>
        <v/>
      </c>
      <c r="M1663" s="12" t="str">
        <f t="shared" si="188"/>
        <v/>
      </c>
      <c r="N1663" s="74" t="str">
        <f t="shared" si="189"/>
        <v/>
      </c>
      <c r="O1663" t="str">
        <f t="shared" si="190"/>
        <v/>
      </c>
      <c r="P1663" s="12" t="str">
        <f t="shared" si="191"/>
        <v/>
      </c>
    </row>
    <row r="1664" spans="1:16" ht="15" customHeight="1" x14ac:dyDescent="0.2">
      <c r="A1664" s="73" t="str">
        <f t="shared" si="185"/>
        <v/>
      </c>
      <c r="B1664" s="72" t="str">
        <f t="shared" si="186"/>
        <v/>
      </c>
      <c r="C1664" s="36" t="s">
        <v>365</v>
      </c>
      <c r="D1664" s="36">
        <v>711</v>
      </c>
      <c r="E1664" s="68">
        <v>706</v>
      </c>
      <c r="F1664" s="35">
        <v>3003593</v>
      </c>
      <c r="G1664" s="35" t="s">
        <v>1023</v>
      </c>
      <c r="H1664" s="36" t="s">
        <v>0</v>
      </c>
      <c r="I1664" s="72"/>
      <c r="K1664">
        <v>1663</v>
      </c>
      <c r="L1664" s="12" t="str">
        <f t="shared" si="187"/>
        <v/>
      </c>
      <c r="M1664" s="12" t="str">
        <f t="shared" si="188"/>
        <v/>
      </c>
      <c r="N1664" s="74" t="str">
        <f t="shared" si="189"/>
        <v/>
      </c>
      <c r="O1664" t="str">
        <f t="shared" si="190"/>
        <v/>
      </c>
      <c r="P1664" s="12" t="str">
        <f t="shared" si="191"/>
        <v/>
      </c>
    </row>
    <row r="1665" spans="1:16" ht="15" customHeight="1" x14ac:dyDescent="0.2">
      <c r="A1665" s="73" t="str">
        <f t="shared" si="185"/>
        <v/>
      </c>
      <c r="B1665" s="72" t="str">
        <f t="shared" si="186"/>
        <v/>
      </c>
      <c r="C1665" s="36" t="s">
        <v>365</v>
      </c>
      <c r="D1665" s="36">
        <v>711</v>
      </c>
      <c r="E1665" s="68">
        <v>706</v>
      </c>
      <c r="F1665" s="35">
        <v>3003586</v>
      </c>
      <c r="G1665" s="35" t="s">
        <v>1020</v>
      </c>
      <c r="H1665" s="36" t="s">
        <v>1</v>
      </c>
      <c r="I1665" s="72"/>
      <c r="K1665">
        <v>1664</v>
      </c>
      <c r="L1665" s="12" t="str">
        <f t="shared" si="187"/>
        <v/>
      </c>
      <c r="M1665" s="12" t="str">
        <f t="shared" si="188"/>
        <v/>
      </c>
      <c r="N1665" s="74" t="str">
        <f t="shared" si="189"/>
        <v/>
      </c>
      <c r="O1665" t="str">
        <f t="shared" si="190"/>
        <v/>
      </c>
      <c r="P1665" s="12" t="str">
        <f t="shared" si="191"/>
        <v/>
      </c>
    </row>
    <row r="1666" spans="1:16" ht="15" customHeight="1" x14ac:dyDescent="0.2">
      <c r="A1666" s="73" t="str">
        <f t="shared" ref="A1666:A1729" si="192">IFERROR(RANK(B1666,$B$2:$B$1774,1),"")</f>
        <v/>
      </c>
      <c r="B1666" s="72" t="str">
        <f t="shared" si="186"/>
        <v/>
      </c>
      <c r="C1666" s="36" t="s">
        <v>365</v>
      </c>
      <c r="D1666" s="36">
        <v>711</v>
      </c>
      <c r="E1666" s="68">
        <v>706</v>
      </c>
      <c r="F1666" s="35">
        <v>3003587</v>
      </c>
      <c r="G1666" s="35" t="s">
        <v>1020</v>
      </c>
      <c r="H1666" s="36" t="s">
        <v>0</v>
      </c>
      <c r="I1666" s="72"/>
      <c r="K1666">
        <v>1665</v>
      </c>
      <c r="L1666" s="12" t="str">
        <f t="shared" si="187"/>
        <v/>
      </c>
      <c r="M1666" s="12" t="str">
        <f t="shared" si="188"/>
        <v/>
      </c>
      <c r="N1666" s="74" t="str">
        <f t="shared" si="189"/>
        <v/>
      </c>
      <c r="O1666" t="str">
        <f t="shared" si="190"/>
        <v/>
      </c>
      <c r="P1666" s="12" t="str">
        <f t="shared" si="191"/>
        <v/>
      </c>
    </row>
    <row r="1667" spans="1:16" ht="15" customHeight="1" x14ac:dyDescent="0.2">
      <c r="A1667" s="73" t="str">
        <f t="shared" si="192"/>
        <v/>
      </c>
      <c r="B1667" s="72" t="str">
        <f t="shared" ref="B1667:B1730" si="193">IFERROR(SEARCH($J$4,G1667)+ROW()/100000,"")</f>
        <v/>
      </c>
      <c r="C1667" s="36" t="s">
        <v>365</v>
      </c>
      <c r="D1667" s="36">
        <v>711</v>
      </c>
      <c r="E1667" s="68">
        <v>706</v>
      </c>
      <c r="F1667" s="35">
        <v>3003552</v>
      </c>
      <c r="G1667" s="35" t="s">
        <v>1005</v>
      </c>
      <c r="H1667" s="36" t="s">
        <v>1</v>
      </c>
      <c r="I1667" s="72"/>
      <c r="K1667">
        <v>1666</v>
      </c>
      <c r="L1667" s="12" t="str">
        <f t="shared" si="187"/>
        <v/>
      </c>
      <c r="M1667" s="12" t="str">
        <f t="shared" si="188"/>
        <v/>
      </c>
      <c r="N1667" s="74" t="str">
        <f t="shared" si="189"/>
        <v/>
      </c>
      <c r="O1667" t="str">
        <f t="shared" si="190"/>
        <v/>
      </c>
      <c r="P1667" s="12" t="str">
        <f t="shared" si="191"/>
        <v/>
      </c>
    </row>
    <row r="1668" spans="1:16" ht="15" customHeight="1" x14ac:dyDescent="0.2">
      <c r="A1668" s="73" t="str">
        <f t="shared" si="192"/>
        <v/>
      </c>
      <c r="B1668" s="72" t="str">
        <f t="shared" si="193"/>
        <v/>
      </c>
      <c r="C1668" s="36" t="s">
        <v>365</v>
      </c>
      <c r="D1668" s="36">
        <v>711</v>
      </c>
      <c r="E1668" s="68">
        <v>706</v>
      </c>
      <c r="F1668" s="35">
        <v>3003553</v>
      </c>
      <c r="G1668" s="35" t="s">
        <v>1005</v>
      </c>
      <c r="H1668" s="36" t="s">
        <v>0</v>
      </c>
      <c r="I1668" s="72"/>
      <c r="K1668">
        <v>1667</v>
      </c>
      <c r="L1668" s="12" t="str">
        <f t="shared" si="187"/>
        <v/>
      </c>
      <c r="M1668" s="12" t="str">
        <f t="shared" si="188"/>
        <v/>
      </c>
      <c r="N1668" s="74" t="str">
        <f t="shared" si="189"/>
        <v/>
      </c>
      <c r="O1668" t="str">
        <f t="shared" si="190"/>
        <v/>
      </c>
      <c r="P1668" s="12" t="str">
        <f t="shared" si="191"/>
        <v/>
      </c>
    </row>
    <row r="1669" spans="1:16" ht="15" customHeight="1" x14ac:dyDescent="0.2">
      <c r="A1669" s="73" t="str">
        <f t="shared" si="192"/>
        <v/>
      </c>
      <c r="B1669" s="72" t="str">
        <f t="shared" si="193"/>
        <v/>
      </c>
      <c r="C1669" s="36" t="s">
        <v>365</v>
      </c>
      <c r="D1669" s="36">
        <v>711</v>
      </c>
      <c r="E1669" s="68">
        <v>706</v>
      </c>
      <c r="F1669" s="35">
        <v>3003554</v>
      </c>
      <c r="G1669" s="35" t="s">
        <v>1006</v>
      </c>
      <c r="H1669" s="36" t="s">
        <v>1</v>
      </c>
      <c r="I1669" s="72"/>
      <c r="K1669">
        <v>1668</v>
      </c>
      <c r="L1669" s="12" t="str">
        <f t="shared" si="187"/>
        <v/>
      </c>
      <c r="M1669" s="12" t="str">
        <f t="shared" si="188"/>
        <v/>
      </c>
      <c r="N1669" s="74" t="str">
        <f t="shared" si="189"/>
        <v/>
      </c>
      <c r="O1669" t="str">
        <f t="shared" si="190"/>
        <v/>
      </c>
      <c r="P1669" s="12" t="str">
        <f t="shared" si="191"/>
        <v/>
      </c>
    </row>
    <row r="1670" spans="1:16" ht="15" customHeight="1" x14ac:dyDescent="0.2">
      <c r="A1670" s="73" t="str">
        <f t="shared" si="192"/>
        <v/>
      </c>
      <c r="B1670" s="72" t="str">
        <f t="shared" si="193"/>
        <v/>
      </c>
      <c r="C1670" s="36" t="s">
        <v>365</v>
      </c>
      <c r="D1670" s="36">
        <v>711</v>
      </c>
      <c r="E1670" s="68">
        <v>706</v>
      </c>
      <c r="F1670" s="35">
        <v>3003555</v>
      </c>
      <c r="G1670" s="35" t="s">
        <v>1006</v>
      </c>
      <c r="H1670" s="36" t="s">
        <v>0</v>
      </c>
      <c r="I1670" s="72"/>
      <c r="K1670">
        <v>1669</v>
      </c>
      <c r="L1670" s="12" t="str">
        <f t="shared" si="187"/>
        <v/>
      </c>
      <c r="M1670" s="12" t="str">
        <f t="shared" si="188"/>
        <v/>
      </c>
      <c r="N1670" s="74" t="str">
        <f t="shared" si="189"/>
        <v/>
      </c>
      <c r="O1670" t="str">
        <f t="shared" si="190"/>
        <v/>
      </c>
      <c r="P1670" s="12" t="str">
        <f t="shared" si="191"/>
        <v/>
      </c>
    </row>
    <row r="1671" spans="1:16" ht="15" customHeight="1" x14ac:dyDescent="0.2">
      <c r="A1671" s="73" t="str">
        <f t="shared" si="192"/>
        <v/>
      </c>
      <c r="B1671" s="72" t="str">
        <f t="shared" si="193"/>
        <v/>
      </c>
      <c r="C1671" s="36" t="s">
        <v>365</v>
      </c>
      <c r="D1671" s="36">
        <v>711</v>
      </c>
      <c r="E1671" s="68">
        <v>706</v>
      </c>
      <c r="F1671" s="35">
        <v>3003548</v>
      </c>
      <c r="G1671" s="35" t="s">
        <v>68</v>
      </c>
      <c r="H1671" s="36" t="s">
        <v>1</v>
      </c>
      <c r="I1671" s="72"/>
      <c r="K1671">
        <v>1670</v>
      </c>
      <c r="L1671" s="12" t="str">
        <f t="shared" si="187"/>
        <v/>
      </c>
      <c r="M1671" s="12" t="str">
        <f t="shared" si="188"/>
        <v/>
      </c>
      <c r="N1671" s="74" t="str">
        <f t="shared" si="189"/>
        <v/>
      </c>
      <c r="O1671" t="str">
        <f t="shared" si="190"/>
        <v/>
      </c>
      <c r="P1671" s="12" t="str">
        <f t="shared" si="191"/>
        <v/>
      </c>
    </row>
    <row r="1672" spans="1:16" ht="15" customHeight="1" x14ac:dyDescent="0.2">
      <c r="A1672" s="73" t="str">
        <f t="shared" si="192"/>
        <v/>
      </c>
      <c r="B1672" s="72" t="str">
        <f t="shared" si="193"/>
        <v/>
      </c>
      <c r="C1672" s="36" t="s">
        <v>365</v>
      </c>
      <c r="D1672" s="36">
        <v>711</v>
      </c>
      <c r="E1672" s="68">
        <v>706</v>
      </c>
      <c r="F1672" s="35">
        <v>3003549</v>
      </c>
      <c r="G1672" s="35" t="s">
        <v>68</v>
      </c>
      <c r="H1672" s="36" t="s">
        <v>0</v>
      </c>
      <c r="I1672" s="72"/>
      <c r="K1672">
        <v>1671</v>
      </c>
      <c r="L1672" s="12" t="str">
        <f t="shared" si="187"/>
        <v/>
      </c>
      <c r="M1672" s="12" t="str">
        <f t="shared" si="188"/>
        <v/>
      </c>
      <c r="N1672" s="74" t="str">
        <f t="shared" si="189"/>
        <v/>
      </c>
      <c r="O1672" t="str">
        <f t="shared" si="190"/>
        <v/>
      </c>
      <c r="P1672" s="12" t="str">
        <f t="shared" si="191"/>
        <v/>
      </c>
    </row>
    <row r="1673" spans="1:16" ht="15" customHeight="1" x14ac:dyDescent="0.2">
      <c r="A1673" s="73" t="str">
        <f t="shared" si="192"/>
        <v/>
      </c>
      <c r="B1673" s="72" t="str">
        <f t="shared" si="193"/>
        <v/>
      </c>
      <c r="C1673" s="36" t="s">
        <v>365</v>
      </c>
      <c r="D1673" s="36">
        <v>711</v>
      </c>
      <c r="E1673" s="68">
        <v>706</v>
      </c>
      <c r="F1673" s="35">
        <v>3003556</v>
      </c>
      <c r="G1673" s="35" t="s">
        <v>1007</v>
      </c>
      <c r="H1673" s="36" t="s">
        <v>1</v>
      </c>
      <c r="I1673" s="72"/>
      <c r="K1673">
        <v>1672</v>
      </c>
      <c r="L1673" s="12" t="str">
        <f t="shared" si="187"/>
        <v/>
      </c>
      <c r="M1673" s="12" t="str">
        <f t="shared" si="188"/>
        <v/>
      </c>
      <c r="N1673" s="74" t="str">
        <f t="shared" si="189"/>
        <v/>
      </c>
      <c r="O1673" t="str">
        <f t="shared" si="190"/>
        <v/>
      </c>
      <c r="P1673" s="12" t="str">
        <f t="shared" si="191"/>
        <v/>
      </c>
    </row>
    <row r="1674" spans="1:16" ht="15" customHeight="1" x14ac:dyDescent="0.2">
      <c r="A1674" s="73" t="str">
        <f t="shared" si="192"/>
        <v/>
      </c>
      <c r="B1674" s="72" t="str">
        <f t="shared" si="193"/>
        <v/>
      </c>
      <c r="C1674" s="36" t="s">
        <v>365</v>
      </c>
      <c r="D1674" s="36">
        <v>711</v>
      </c>
      <c r="E1674" s="68">
        <v>706</v>
      </c>
      <c r="F1674" s="35">
        <v>3003557</v>
      </c>
      <c r="G1674" s="35" t="s">
        <v>1007</v>
      </c>
      <c r="H1674" s="36" t="s">
        <v>0</v>
      </c>
      <c r="I1674" s="72"/>
      <c r="K1674">
        <v>1673</v>
      </c>
      <c r="L1674" s="12" t="str">
        <f t="shared" si="187"/>
        <v/>
      </c>
      <c r="M1674" s="12" t="str">
        <f t="shared" si="188"/>
        <v/>
      </c>
      <c r="N1674" s="74" t="str">
        <f t="shared" si="189"/>
        <v/>
      </c>
      <c r="O1674" t="str">
        <f t="shared" si="190"/>
        <v/>
      </c>
      <c r="P1674" s="12" t="str">
        <f t="shared" si="191"/>
        <v/>
      </c>
    </row>
    <row r="1675" spans="1:16" ht="15" customHeight="1" x14ac:dyDescent="0.2">
      <c r="A1675" s="73" t="str">
        <f t="shared" si="192"/>
        <v/>
      </c>
      <c r="B1675" s="72" t="str">
        <f t="shared" si="193"/>
        <v/>
      </c>
      <c r="C1675" s="36" t="s">
        <v>365</v>
      </c>
      <c r="D1675" s="36">
        <v>711</v>
      </c>
      <c r="E1675" s="68">
        <v>706</v>
      </c>
      <c r="F1675" s="35">
        <v>3003550</v>
      </c>
      <c r="G1675" s="35" t="s">
        <v>1004</v>
      </c>
      <c r="H1675" s="36" t="s">
        <v>1</v>
      </c>
      <c r="I1675" s="72"/>
      <c r="K1675">
        <v>1674</v>
      </c>
      <c r="L1675" s="12" t="str">
        <f t="shared" si="187"/>
        <v/>
      </c>
      <c r="M1675" s="12" t="str">
        <f t="shared" si="188"/>
        <v/>
      </c>
      <c r="N1675" s="74" t="str">
        <f t="shared" si="189"/>
        <v/>
      </c>
      <c r="O1675" t="str">
        <f t="shared" si="190"/>
        <v/>
      </c>
      <c r="P1675" s="12" t="str">
        <f t="shared" si="191"/>
        <v/>
      </c>
    </row>
    <row r="1676" spans="1:16" ht="15" customHeight="1" x14ac:dyDescent="0.2">
      <c r="A1676" s="73" t="str">
        <f t="shared" si="192"/>
        <v/>
      </c>
      <c r="B1676" s="72" t="str">
        <f t="shared" si="193"/>
        <v/>
      </c>
      <c r="C1676" s="36" t="s">
        <v>365</v>
      </c>
      <c r="D1676" s="36">
        <v>711</v>
      </c>
      <c r="E1676" s="68">
        <v>706</v>
      </c>
      <c r="F1676" s="35">
        <v>3003551</v>
      </c>
      <c r="G1676" s="35" t="s">
        <v>1004</v>
      </c>
      <c r="H1676" s="36" t="s">
        <v>0</v>
      </c>
      <c r="I1676" s="72"/>
      <c r="K1676">
        <v>1675</v>
      </c>
      <c r="L1676" s="12" t="str">
        <f t="shared" si="187"/>
        <v/>
      </c>
      <c r="M1676" s="12" t="str">
        <f t="shared" si="188"/>
        <v/>
      </c>
      <c r="N1676" s="74" t="str">
        <f t="shared" si="189"/>
        <v/>
      </c>
      <c r="O1676" t="str">
        <f t="shared" si="190"/>
        <v/>
      </c>
      <c r="P1676" s="12" t="str">
        <f t="shared" si="191"/>
        <v/>
      </c>
    </row>
    <row r="1677" spans="1:16" ht="15" customHeight="1" x14ac:dyDescent="0.2">
      <c r="A1677" s="73" t="str">
        <f t="shared" si="192"/>
        <v/>
      </c>
      <c r="B1677" s="72" t="str">
        <f t="shared" si="193"/>
        <v/>
      </c>
      <c r="C1677" s="36" t="s">
        <v>365</v>
      </c>
      <c r="D1677" s="36">
        <v>711</v>
      </c>
      <c r="E1677" s="68">
        <v>706</v>
      </c>
      <c r="F1677" s="35">
        <v>3002791</v>
      </c>
      <c r="G1677" s="35" t="s">
        <v>521</v>
      </c>
      <c r="H1677" s="36" t="s">
        <v>1</v>
      </c>
      <c r="I1677" s="72"/>
      <c r="K1677">
        <v>1676</v>
      </c>
      <c r="L1677" s="12" t="str">
        <f t="shared" si="187"/>
        <v/>
      </c>
      <c r="M1677" s="12" t="str">
        <f t="shared" si="188"/>
        <v/>
      </c>
      <c r="N1677" s="74" t="str">
        <f t="shared" si="189"/>
        <v/>
      </c>
      <c r="O1677" t="str">
        <f t="shared" si="190"/>
        <v/>
      </c>
      <c r="P1677" s="12" t="str">
        <f t="shared" si="191"/>
        <v/>
      </c>
    </row>
    <row r="1678" spans="1:16" ht="15" customHeight="1" x14ac:dyDescent="0.2">
      <c r="A1678" s="73" t="str">
        <f t="shared" si="192"/>
        <v/>
      </c>
      <c r="B1678" s="72" t="str">
        <f t="shared" si="193"/>
        <v/>
      </c>
      <c r="C1678" s="36" t="s">
        <v>103</v>
      </c>
      <c r="D1678" s="36">
        <v>711</v>
      </c>
      <c r="E1678" s="68">
        <v>706</v>
      </c>
      <c r="F1678" s="35">
        <v>3003558</v>
      </c>
      <c r="G1678" s="35" t="s">
        <v>1008</v>
      </c>
      <c r="H1678" s="36" t="s">
        <v>1</v>
      </c>
      <c r="I1678" s="72"/>
      <c r="K1678">
        <v>1677</v>
      </c>
      <c r="L1678" s="12" t="str">
        <f t="shared" si="187"/>
        <v/>
      </c>
      <c r="M1678" s="12" t="str">
        <f t="shared" si="188"/>
        <v/>
      </c>
      <c r="N1678" s="74" t="str">
        <f t="shared" si="189"/>
        <v/>
      </c>
      <c r="O1678" t="str">
        <f t="shared" si="190"/>
        <v/>
      </c>
      <c r="P1678" s="12" t="str">
        <f t="shared" si="191"/>
        <v/>
      </c>
    </row>
    <row r="1679" spans="1:16" ht="15" customHeight="1" x14ac:dyDescent="0.2">
      <c r="A1679" s="73" t="str">
        <f t="shared" si="192"/>
        <v/>
      </c>
      <c r="B1679" s="72" t="str">
        <f t="shared" si="193"/>
        <v/>
      </c>
      <c r="C1679" s="36" t="s">
        <v>103</v>
      </c>
      <c r="D1679" s="36">
        <v>711</v>
      </c>
      <c r="E1679" s="68">
        <v>706</v>
      </c>
      <c r="F1679" s="35">
        <v>3003559</v>
      </c>
      <c r="G1679" s="35" t="s">
        <v>1008</v>
      </c>
      <c r="H1679" s="36" t="s">
        <v>0</v>
      </c>
      <c r="I1679" s="72"/>
      <c r="K1679">
        <v>1678</v>
      </c>
      <c r="L1679" s="12" t="str">
        <f t="shared" si="187"/>
        <v/>
      </c>
      <c r="M1679" s="12" t="str">
        <f t="shared" si="188"/>
        <v/>
      </c>
      <c r="N1679" s="74" t="str">
        <f t="shared" si="189"/>
        <v/>
      </c>
      <c r="O1679" t="str">
        <f t="shared" si="190"/>
        <v/>
      </c>
      <c r="P1679" s="12" t="str">
        <f t="shared" si="191"/>
        <v/>
      </c>
    </row>
    <row r="1680" spans="1:16" ht="15" customHeight="1" x14ac:dyDescent="0.2">
      <c r="A1680" s="73" t="str">
        <f t="shared" si="192"/>
        <v/>
      </c>
      <c r="B1680" s="72" t="str">
        <f t="shared" si="193"/>
        <v/>
      </c>
      <c r="C1680" s="36" t="s">
        <v>365</v>
      </c>
      <c r="D1680" s="36">
        <v>711</v>
      </c>
      <c r="E1680" s="68">
        <v>706</v>
      </c>
      <c r="F1680" s="35">
        <v>3003564</v>
      </c>
      <c r="G1680" s="35" t="s">
        <v>1011</v>
      </c>
      <c r="H1680" s="36" t="s">
        <v>1</v>
      </c>
      <c r="I1680" s="72"/>
      <c r="K1680">
        <v>1679</v>
      </c>
      <c r="L1680" s="12" t="str">
        <f t="shared" si="187"/>
        <v/>
      </c>
      <c r="M1680" s="12" t="str">
        <f t="shared" si="188"/>
        <v/>
      </c>
      <c r="N1680" s="74" t="str">
        <f t="shared" si="189"/>
        <v/>
      </c>
      <c r="O1680" t="str">
        <f t="shared" si="190"/>
        <v/>
      </c>
      <c r="P1680" s="12" t="str">
        <f t="shared" si="191"/>
        <v/>
      </c>
    </row>
    <row r="1681" spans="1:16" ht="15" customHeight="1" x14ac:dyDescent="0.2">
      <c r="A1681" s="73" t="str">
        <f t="shared" si="192"/>
        <v/>
      </c>
      <c r="B1681" s="72" t="str">
        <f t="shared" si="193"/>
        <v/>
      </c>
      <c r="C1681" s="36" t="s">
        <v>365</v>
      </c>
      <c r="D1681" s="36">
        <v>711</v>
      </c>
      <c r="E1681" s="68">
        <v>706</v>
      </c>
      <c r="F1681" s="35">
        <v>3003565</v>
      </c>
      <c r="G1681" s="35" t="s">
        <v>1011</v>
      </c>
      <c r="H1681" s="36" t="s">
        <v>0</v>
      </c>
      <c r="I1681" s="72"/>
      <c r="K1681">
        <v>1680</v>
      </c>
      <c r="L1681" s="12" t="str">
        <f t="shared" si="187"/>
        <v/>
      </c>
      <c r="M1681" s="12" t="str">
        <f t="shared" si="188"/>
        <v/>
      </c>
      <c r="N1681" s="74" t="str">
        <f t="shared" si="189"/>
        <v/>
      </c>
      <c r="O1681" t="str">
        <f t="shared" si="190"/>
        <v/>
      </c>
      <c r="P1681" s="12" t="str">
        <f t="shared" si="191"/>
        <v/>
      </c>
    </row>
    <row r="1682" spans="1:16" ht="15" customHeight="1" x14ac:dyDescent="0.2">
      <c r="A1682" s="73" t="str">
        <f t="shared" si="192"/>
        <v/>
      </c>
      <c r="B1682" s="72" t="str">
        <f t="shared" si="193"/>
        <v/>
      </c>
      <c r="C1682" s="36" t="s">
        <v>365</v>
      </c>
      <c r="D1682" s="36">
        <v>711</v>
      </c>
      <c r="E1682" s="68">
        <v>706</v>
      </c>
      <c r="F1682" s="35">
        <v>3003566</v>
      </c>
      <c r="G1682" s="35" t="s">
        <v>1012</v>
      </c>
      <c r="H1682" s="36" t="s">
        <v>1</v>
      </c>
      <c r="I1682" s="72"/>
      <c r="K1682">
        <v>1681</v>
      </c>
      <c r="L1682" s="12" t="str">
        <f t="shared" si="187"/>
        <v/>
      </c>
      <c r="M1682" s="12" t="str">
        <f t="shared" si="188"/>
        <v/>
      </c>
      <c r="N1682" s="74" t="str">
        <f t="shared" si="189"/>
        <v/>
      </c>
      <c r="O1682" t="str">
        <f t="shared" si="190"/>
        <v/>
      </c>
      <c r="P1682" s="12" t="str">
        <f t="shared" si="191"/>
        <v/>
      </c>
    </row>
    <row r="1683" spans="1:16" ht="15" customHeight="1" x14ac:dyDescent="0.2">
      <c r="A1683" s="73" t="str">
        <f t="shared" si="192"/>
        <v/>
      </c>
      <c r="B1683" s="72" t="str">
        <f t="shared" si="193"/>
        <v/>
      </c>
      <c r="C1683" s="36" t="s">
        <v>365</v>
      </c>
      <c r="D1683" s="36">
        <v>711</v>
      </c>
      <c r="E1683" s="68">
        <v>706</v>
      </c>
      <c r="F1683" s="35">
        <v>3003567</v>
      </c>
      <c r="G1683" s="35" t="s">
        <v>1012</v>
      </c>
      <c r="H1683" s="36" t="s">
        <v>0</v>
      </c>
      <c r="I1683" s="72"/>
      <c r="K1683">
        <v>1682</v>
      </c>
      <c r="L1683" s="12" t="str">
        <f t="shared" si="187"/>
        <v/>
      </c>
      <c r="M1683" s="12" t="str">
        <f t="shared" si="188"/>
        <v/>
      </c>
      <c r="N1683" s="74" t="str">
        <f t="shared" si="189"/>
        <v/>
      </c>
      <c r="O1683" t="str">
        <f t="shared" si="190"/>
        <v/>
      </c>
      <c r="P1683" s="12" t="str">
        <f t="shared" si="191"/>
        <v/>
      </c>
    </row>
    <row r="1684" spans="1:16" ht="15" customHeight="1" x14ac:dyDescent="0.2">
      <c r="A1684" s="73" t="str">
        <f t="shared" si="192"/>
        <v/>
      </c>
      <c r="B1684" s="72" t="str">
        <f t="shared" si="193"/>
        <v/>
      </c>
      <c r="C1684" s="36" t="s">
        <v>365</v>
      </c>
      <c r="D1684" s="36">
        <v>711</v>
      </c>
      <c r="E1684" s="68">
        <v>706</v>
      </c>
      <c r="F1684" s="35">
        <v>3003560</v>
      </c>
      <c r="G1684" s="35" t="s">
        <v>1009</v>
      </c>
      <c r="H1684" s="36" t="s">
        <v>1</v>
      </c>
      <c r="I1684" s="72"/>
      <c r="K1684">
        <v>1683</v>
      </c>
      <c r="L1684" s="12" t="str">
        <f t="shared" si="187"/>
        <v/>
      </c>
      <c r="M1684" s="12" t="str">
        <f t="shared" si="188"/>
        <v/>
      </c>
      <c r="N1684" s="74" t="str">
        <f t="shared" si="189"/>
        <v/>
      </c>
      <c r="O1684" t="str">
        <f t="shared" si="190"/>
        <v/>
      </c>
      <c r="P1684" s="12" t="str">
        <f t="shared" si="191"/>
        <v/>
      </c>
    </row>
    <row r="1685" spans="1:16" ht="15" customHeight="1" x14ac:dyDescent="0.2">
      <c r="A1685" s="73" t="str">
        <f t="shared" si="192"/>
        <v/>
      </c>
      <c r="B1685" s="72" t="str">
        <f t="shared" si="193"/>
        <v/>
      </c>
      <c r="C1685" s="36" t="s">
        <v>365</v>
      </c>
      <c r="D1685" s="36">
        <v>711</v>
      </c>
      <c r="E1685" s="68">
        <v>706</v>
      </c>
      <c r="F1685" s="35">
        <v>3003561</v>
      </c>
      <c r="G1685" s="35" t="s">
        <v>1009</v>
      </c>
      <c r="H1685" s="36" t="s">
        <v>0</v>
      </c>
      <c r="I1685" s="72"/>
      <c r="K1685">
        <v>1684</v>
      </c>
      <c r="L1685" s="12" t="str">
        <f t="shared" si="187"/>
        <v/>
      </c>
      <c r="M1685" s="12" t="str">
        <f t="shared" si="188"/>
        <v/>
      </c>
      <c r="N1685" s="74" t="str">
        <f t="shared" si="189"/>
        <v/>
      </c>
      <c r="O1685" t="str">
        <f t="shared" si="190"/>
        <v/>
      </c>
      <c r="P1685" s="12" t="str">
        <f t="shared" si="191"/>
        <v/>
      </c>
    </row>
    <row r="1686" spans="1:16" ht="15" customHeight="1" x14ac:dyDescent="0.2">
      <c r="A1686" s="73" t="str">
        <f t="shared" si="192"/>
        <v/>
      </c>
      <c r="B1686" s="72" t="str">
        <f t="shared" si="193"/>
        <v/>
      </c>
      <c r="C1686" s="36" t="s">
        <v>365</v>
      </c>
      <c r="D1686" s="36">
        <v>711</v>
      </c>
      <c r="E1686" s="68">
        <v>706</v>
      </c>
      <c r="F1686" s="35">
        <v>3003568</v>
      </c>
      <c r="G1686" s="35" t="s">
        <v>1013</v>
      </c>
      <c r="H1686" s="36" t="s">
        <v>1</v>
      </c>
      <c r="I1686" s="72"/>
      <c r="K1686">
        <v>1685</v>
      </c>
      <c r="L1686" s="12" t="str">
        <f t="shared" si="187"/>
        <v/>
      </c>
      <c r="M1686" s="12" t="str">
        <f t="shared" si="188"/>
        <v/>
      </c>
      <c r="N1686" s="74" t="str">
        <f t="shared" si="189"/>
        <v/>
      </c>
      <c r="O1686" t="str">
        <f t="shared" si="190"/>
        <v/>
      </c>
      <c r="P1686" s="12" t="str">
        <f t="shared" si="191"/>
        <v/>
      </c>
    </row>
    <row r="1687" spans="1:16" ht="15" customHeight="1" x14ac:dyDescent="0.2">
      <c r="A1687" s="73" t="str">
        <f t="shared" si="192"/>
        <v/>
      </c>
      <c r="B1687" s="72" t="str">
        <f t="shared" si="193"/>
        <v/>
      </c>
      <c r="C1687" s="36" t="s">
        <v>365</v>
      </c>
      <c r="D1687" s="36">
        <v>711</v>
      </c>
      <c r="E1687" s="68">
        <v>706</v>
      </c>
      <c r="F1687" s="35">
        <v>3003569</v>
      </c>
      <c r="G1687" s="35" t="s">
        <v>1013</v>
      </c>
      <c r="H1687" s="36" t="s">
        <v>0</v>
      </c>
      <c r="I1687" s="72"/>
      <c r="K1687">
        <v>1686</v>
      </c>
      <c r="L1687" s="12" t="str">
        <f t="shared" si="187"/>
        <v/>
      </c>
      <c r="M1687" s="12" t="str">
        <f t="shared" si="188"/>
        <v/>
      </c>
      <c r="N1687" s="74" t="str">
        <f t="shared" si="189"/>
        <v/>
      </c>
      <c r="O1687" t="str">
        <f t="shared" si="190"/>
        <v/>
      </c>
      <c r="P1687" s="12" t="str">
        <f t="shared" si="191"/>
        <v/>
      </c>
    </row>
    <row r="1688" spans="1:16" ht="15" customHeight="1" x14ac:dyDescent="0.2">
      <c r="A1688" s="73" t="str">
        <f t="shared" si="192"/>
        <v/>
      </c>
      <c r="B1688" s="72" t="str">
        <f t="shared" si="193"/>
        <v/>
      </c>
      <c r="C1688" s="36" t="s">
        <v>365</v>
      </c>
      <c r="D1688" s="36">
        <v>711</v>
      </c>
      <c r="E1688" s="68">
        <v>706</v>
      </c>
      <c r="F1688" s="35">
        <v>3003562</v>
      </c>
      <c r="G1688" s="35" t="s">
        <v>1010</v>
      </c>
      <c r="H1688" s="36" t="s">
        <v>1</v>
      </c>
      <c r="I1688" s="72"/>
      <c r="K1688">
        <v>1687</v>
      </c>
      <c r="L1688" s="12" t="str">
        <f t="shared" si="187"/>
        <v/>
      </c>
      <c r="M1688" s="12" t="str">
        <f t="shared" si="188"/>
        <v/>
      </c>
      <c r="N1688" s="74" t="str">
        <f t="shared" si="189"/>
        <v/>
      </c>
      <c r="O1688" t="str">
        <f t="shared" si="190"/>
        <v/>
      </c>
      <c r="P1688" s="12" t="str">
        <f t="shared" si="191"/>
        <v/>
      </c>
    </row>
    <row r="1689" spans="1:16" ht="15" customHeight="1" x14ac:dyDescent="0.2">
      <c r="A1689" s="73" t="str">
        <f t="shared" si="192"/>
        <v/>
      </c>
      <c r="B1689" s="72" t="str">
        <f t="shared" si="193"/>
        <v/>
      </c>
      <c r="C1689" s="36" t="s">
        <v>365</v>
      </c>
      <c r="D1689" s="36">
        <v>711</v>
      </c>
      <c r="E1689" s="68">
        <v>706</v>
      </c>
      <c r="F1689" s="35">
        <v>3003563</v>
      </c>
      <c r="G1689" s="35" t="s">
        <v>1010</v>
      </c>
      <c r="H1689" s="36" t="s">
        <v>0</v>
      </c>
      <c r="I1689" s="72"/>
      <c r="K1689">
        <v>1688</v>
      </c>
      <c r="L1689" s="12" t="str">
        <f t="shared" si="187"/>
        <v/>
      </c>
      <c r="M1689" s="12" t="str">
        <f t="shared" si="188"/>
        <v/>
      </c>
      <c r="N1689" s="74" t="str">
        <f t="shared" si="189"/>
        <v/>
      </c>
      <c r="O1689" t="str">
        <f t="shared" si="190"/>
        <v/>
      </c>
      <c r="P1689" s="12" t="str">
        <f t="shared" si="191"/>
        <v/>
      </c>
    </row>
    <row r="1690" spans="1:16" ht="15" customHeight="1" x14ac:dyDescent="0.2">
      <c r="A1690" s="73" t="str">
        <f t="shared" si="192"/>
        <v/>
      </c>
      <c r="B1690" s="72" t="str">
        <f t="shared" si="193"/>
        <v/>
      </c>
      <c r="C1690" s="36" t="s">
        <v>365</v>
      </c>
      <c r="D1690" s="36">
        <v>711</v>
      </c>
      <c r="E1690" s="68">
        <v>706</v>
      </c>
      <c r="F1690" s="35">
        <v>3002804</v>
      </c>
      <c r="G1690" s="35" t="s">
        <v>70</v>
      </c>
      <c r="H1690" s="36" t="s">
        <v>0</v>
      </c>
      <c r="I1690" s="72"/>
      <c r="K1690">
        <v>1689</v>
      </c>
      <c r="L1690" s="12" t="str">
        <f t="shared" si="187"/>
        <v/>
      </c>
      <c r="M1690" s="12" t="str">
        <f t="shared" si="188"/>
        <v/>
      </c>
      <c r="N1690" s="74" t="str">
        <f t="shared" si="189"/>
        <v/>
      </c>
      <c r="O1690" t="str">
        <f t="shared" si="190"/>
        <v/>
      </c>
      <c r="P1690" s="12" t="str">
        <f t="shared" si="191"/>
        <v/>
      </c>
    </row>
    <row r="1691" spans="1:16" ht="15" customHeight="1" x14ac:dyDescent="0.2">
      <c r="A1691" s="73" t="str">
        <f t="shared" si="192"/>
        <v/>
      </c>
      <c r="B1691" s="72" t="str">
        <f t="shared" si="193"/>
        <v/>
      </c>
      <c r="C1691" s="36" t="s">
        <v>365</v>
      </c>
      <c r="D1691" s="36">
        <v>711</v>
      </c>
      <c r="E1691" s="68">
        <v>706</v>
      </c>
      <c r="F1691" s="35">
        <v>3002805</v>
      </c>
      <c r="G1691" s="35" t="s">
        <v>70</v>
      </c>
      <c r="H1691" s="36" t="s">
        <v>2</v>
      </c>
      <c r="I1691" s="72"/>
      <c r="K1691">
        <v>1690</v>
      </c>
      <c r="L1691" s="12" t="str">
        <f t="shared" si="187"/>
        <v/>
      </c>
      <c r="M1691" s="12" t="str">
        <f t="shared" si="188"/>
        <v/>
      </c>
      <c r="N1691" s="74" t="str">
        <f t="shared" si="189"/>
        <v/>
      </c>
      <c r="O1691" t="str">
        <f t="shared" si="190"/>
        <v/>
      </c>
      <c r="P1691" s="12" t="str">
        <f t="shared" si="191"/>
        <v/>
      </c>
    </row>
    <row r="1692" spans="1:16" ht="15" customHeight="1" x14ac:dyDescent="0.2">
      <c r="A1692" s="73" t="str">
        <f t="shared" si="192"/>
        <v/>
      </c>
      <c r="B1692" s="72" t="str">
        <f t="shared" si="193"/>
        <v/>
      </c>
      <c r="C1692" s="36" t="s">
        <v>365</v>
      </c>
      <c r="D1692" s="36">
        <v>711</v>
      </c>
      <c r="E1692" s="68">
        <v>706</v>
      </c>
      <c r="F1692" s="35">
        <v>3002806</v>
      </c>
      <c r="G1692" s="35" t="s">
        <v>531</v>
      </c>
      <c r="H1692" s="36" t="s">
        <v>0</v>
      </c>
      <c r="I1692" s="72"/>
      <c r="K1692">
        <v>1691</v>
      </c>
      <c r="L1692" s="12" t="str">
        <f t="shared" si="187"/>
        <v/>
      </c>
      <c r="M1692" s="12" t="str">
        <f t="shared" si="188"/>
        <v/>
      </c>
      <c r="N1692" s="74" t="str">
        <f t="shared" si="189"/>
        <v/>
      </c>
      <c r="O1692" t="str">
        <f t="shared" si="190"/>
        <v/>
      </c>
      <c r="P1692" s="12" t="str">
        <f t="shared" si="191"/>
        <v/>
      </c>
    </row>
    <row r="1693" spans="1:16" ht="15" customHeight="1" x14ac:dyDescent="0.2">
      <c r="A1693" s="73" t="str">
        <f t="shared" si="192"/>
        <v/>
      </c>
      <c r="B1693" s="72" t="str">
        <f t="shared" si="193"/>
        <v/>
      </c>
      <c r="C1693" s="36" t="s">
        <v>365</v>
      </c>
      <c r="D1693" s="36">
        <v>711</v>
      </c>
      <c r="E1693" s="68">
        <v>706</v>
      </c>
      <c r="F1693" s="35">
        <v>3002807</v>
      </c>
      <c r="G1693" s="35" t="s">
        <v>531</v>
      </c>
      <c r="H1693" s="36" t="s">
        <v>2</v>
      </c>
      <c r="I1693" s="72"/>
      <c r="K1693">
        <v>1692</v>
      </c>
      <c r="L1693" s="12" t="str">
        <f t="shared" si="187"/>
        <v/>
      </c>
      <c r="M1693" s="12" t="str">
        <f t="shared" si="188"/>
        <v/>
      </c>
      <c r="N1693" s="74" t="str">
        <f t="shared" si="189"/>
        <v/>
      </c>
      <c r="O1693" t="str">
        <f t="shared" si="190"/>
        <v/>
      </c>
      <c r="P1693" s="12" t="str">
        <f t="shared" si="191"/>
        <v/>
      </c>
    </row>
    <row r="1694" spans="1:16" ht="15" customHeight="1" x14ac:dyDescent="0.2">
      <c r="A1694" s="73" t="str">
        <f t="shared" si="192"/>
        <v/>
      </c>
      <c r="B1694" s="72" t="str">
        <f t="shared" si="193"/>
        <v/>
      </c>
      <c r="C1694" s="36" t="s">
        <v>365</v>
      </c>
      <c r="D1694" s="36">
        <v>710</v>
      </c>
      <c r="E1694" s="68">
        <v>706</v>
      </c>
      <c r="F1694" s="35">
        <v>3003596</v>
      </c>
      <c r="G1694" s="35" t="s">
        <v>74</v>
      </c>
      <c r="H1694" s="36" t="s">
        <v>0</v>
      </c>
      <c r="I1694" s="72"/>
      <c r="K1694">
        <v>1693</v>
      </c>
      <c r="L1694" s="12" t="str">
        <f t="shared" si="187"/>
        <v/>
      </c>
      <c r="M1694" s="12" t="str">
        <f t="shared" si="188"/>
        <v/>
      </c>
      <c r="N1694" s="74" t="str">
        <f t="shared" si="189"/>
        <v/>
      </c>
      <c r="O1694" t="str">
        <f t="shared" si="190"/>
        <v/>
      </c>
      <c r="P1694" s="12" t="str">
        <f t="shared" si="191"/>
        <v/>
      </c>
    </row>
    <row r="1695" spans="1:16" ht="15" customHeight="1" x14ac:dyDescent="0.2">
      <c r="A1695" s="73" t="str">
        <f t="shared" si="192"/>
        <v/>
      </c>
      <c r="B1695" s="72" t="str">
        <f t="shared" si="193"/>
        <v/>
      </c>
      <c r="C1695" s="36" t="s">
        <v>365</v>
      </c>
      <c r="D1695" s="36">
        <v>710</v>
      </c>
      <c r="E1695" s="68">
        <v>706</v>
      </c>
      <c r="F1695" s="35">
        <v>3004302</v>
      </c>
      <c r="G1695" s="35" t="s">
        <v>74</v>
      </c>
      <c r="H1695" s="36" t="s">
        <v>528</v>
      </c>
      <c r="I1695" s="72"/>
      <c r="K1695">
        <v>1694</v>
      </c>
      <c r="L1695" s="12" t="str">
        <f t="shared" si="187"/>
        <v/>
      </c>
      <c r="M1695" s="12" t="str">
        <f t="shared" si="188"/>
        <v/>
      </c>
      <c r="N1695" s="74" t="str">
        <f t="shared" si="189"/>
        <v/>
      </c>
      <c r="O1695" t="str">
        <f t="shared" si="190"/>
        <v/>
      </c>
      <c r="P1695" s="12" t="str">
        <f t="shared" si="191"/>
        <v/>
      </c>
    </row>
    <row r="1696" spans="1:16" ht="15" customHeight="1" x14ac:dyDescent="0.2">
      <c r="A1696" s="73" t="str">
        <f t="shared" si="192"/>
        <v/>
      </c>
      <c r="B1696" s="72" t="str">
        <f t="shared" si="193"/>
        <v/>
      </c>
      <c r="C1696" s="36" t="s">
        <v>365</v>
      </c>
      <c r="D1696" s="36">
        <v>710</v>
      </c>
      <c r="E1696" s="68">
        <v>706</v>
      </c>
      <c r="F1696" s="35">
        <v>3003597</v>
      </c>
      <c r="G1696" s="35" t="s">
        <v>74</v>
      </c>
      <c r="H1696" s="36" t="s">
        <v>2</v>
      </c>
      <c r="I1696" s="72"/>
      <c r="K1696">
        <v>1695</v>
      </c>
      <c r="L1696" s="12" t="str">
        <f t="shared" si="187"/>
        <v/>
      </c>
      <c r="M1696" s="12" t="str">
        <f t="shared" si="188"/>
        <v/>
      </c>
      <c r="N1696" s="74" t="str">
        <f t="shared" si="189"/>
        <v/>
      </c>
      <c r="O1696" t="str">
        <f t="shared" si="190"/>
        <v/>
      </c>
      <c r="P1696" s="12" t="str">
        <f t="shared" si="191"/>
        <v/>
      </c>
    </row>
    <row r="1697" spans="1:16" ht="15" customHeight="1" x14ac:dyDescent="0.2">
      <c r="A1697" s="73" t="str">
        <f t="shared" si="192"/>
        <v/>
      </c>
      <c r="B1697" s="72" t="str">
        <f t="shared" si="193"/>
        <v/>
      </c>
      <c r="C1697" s="36" t="s">
        <v>365</v>
      </c>
      <c r="D1697" s="36">
        <v>710</v>
      </c>
      <c r="E1697" s="68">
        <v>706</v>
      </c>
      <c r="F1697" s="35">
        <v>3003604</v>
      </c>
      <c r="G1697" s="35" t="s">
        <v>1028</v>
      </c>
      <c r="H1697" s="36" t="s">
        <v>0</v>
      </c>
      <c r="I1697" s="72"/>
      <c r="K1697">
        <v>1696</v>
      </c>
      <c r="L1697" s="12" t="str">
        <f t="shared" si="187"/>
        <v/>
      </c>
      <c r="M1697" s="12" t="str">
        <f t="shared" si="188"/>
        <v/>
      </c>
      <c r="N1697" s="74" t="str">
        <f t="shared" si="189"/>
        <v/>
      </c>
      <c r="O1697" t="str">
        <f t="shared" si="190"/>
        <v/>
      </c>
      <c r="P1697" s="12" t="str">
        <f t="shared" si="191"/>
        <v/>
      </c>
    </row>
    <row r="1698" spans="1:16" ht="15" customHeight="1" x14ac:dyDescent="0.2">
      <c r="A1698" s="73" t="str">
        <f t="shared" si="192"/>
        <v/>
      </c>
      <c r="B1698" s="72" t="str">
        <f t="shared" si="193"/>
        <v/>
      </c>
      <c r="C1698" s="36" t="s">
        <v>365</v>
      </c>
      <c r="D1698" s="36">
        <v>710</v>
      </c>
      <c r="E1698" s="68">
        <v>706</v>
      </c>
      <c r="F1698" s="66">
        <v>3004306</v>
      </c>
      <c r="G1698" s="35" t="s">
        <v>1028</v>
      </c>
      <c r="H1698" s="36" t="s">
        <v>528</v>
      </c>
      <c r="I1698" s="72"/>
      <c r="K1698">
        <v>1697</v>
      </c>
      <c r="L1698" s="12" t="str">
        <f t="shared" si="187"/>
        <v/>
      </c>
      <c r="M1698" s="12" t="str">
        <f t="shared" si="188"/>
        <v/>
      </c>
      <c r="N1698" s="74" t="str">
        <f t="shared" si="189"/>
        <v/>
      </c>
      <c r="O1698" t="str">
        <f t="shared" si="190"/>
        <v/>
      </c>
      <c r="P1698" s="12" t="str">
        <f t="shared" si="191"/>
        <v/>
      </c>
    </row>
    <row r="1699" spans="1:16" ht="15" customHeight="1" x14ac:dyDescent="0.2">
      <c r="A1699" s="73" t="str">
        <f t="shared" si="192"/>
        <v/>
      </c>
      <c r="B1699" s="72" t="str">
        <f t="shared" si="193"/>
        <v/>
      </c>
      <c r="C1699" s="36" t="s">
        <v>365</v>
      </c>
      <c r="D1699" s="36">
        <v>710</v>
      </c>
      <c r="E1699" s="68">
        <v>706</v>
      </c>
      <c r="F1699" s="35">
        <v>3003605</v>
      </c>
      <c r="G1699" s="35" t="s">
        <v>1028</v>
      </c>
      <c r="H1699" s="36" t="s">
        <v>2</v>
      </c>
      <c r="I1699" s="72"/>
      <c r="K1699">
        <v>1698</v>
      </c>
      <c r="L1699" s="12" t="str">
        <f t="shared" si="187"/>
        <v/>
      </c>
      <c r="M1699" s="12" t="str">
        <f t="shared" si="188"/>
        <v/>
      </c>
      <c r="N1699" s="74" t="str">
        <f t="shared" si="189"/>
        <v/>
      </c>
      <c r="O1699" t="str">
        <f t="shared" si="190"/>
        <v/>
      </c>
      <c r="P1699" s="12" t="str">
        <f t="shared" si="191"/>
        <v/>
      </c>
    </row>
    <row r="1700" spans="1:16" ht="15" customHeight="1" x14ac:dyDescent="0.2">
      <c r="A1700" s="73" t="str">
        <f t="shared" si="192"/>
        <v/>
      </c>
      <c r="B1700" s="72" t="str">
        <f t="shared" si="193"/>
        <v/>
      </c>
      <c r="C1700" s="36" t="s">
        <v>365</v>
      </c>
      <c r="D1700" s="36">
        <v>710</v>
      </c>
      <c r="E1700" s="68">
        <v>706</v>
      </c>
      <c r="F1700" s="35">
        <v>3003598</v>
      </c>
      <c r="G1700" s="35" t="s">
        <v>1025</v>
      </c>
      <c r="H1700" s="36" t="s">
        <v>0</v>
      </c>
      <c r="I1700" s="72"/>
      <c r="K1700">
        <v>1699</v>
      </c>
      <c r="L1700" s="12" t="str">
        <f t="shared" si="187"/>
        <v/>
      </c>
      <c r="M1700" s="12" t="str">
        <f t="shared" si="188"/>
        <v/>
      </c>
      <c r="N1700" s="74" t="str">
        <f t="shared" si="189"/>
        <v/>
      </c>
      <c r="O1700" t="str">
        <f t="shared" si="190"/>
        <v/>
      </c>
      <c r="P1700" s="12" t="str">
        <f t="shared" si="191"/>
        <v/>
      </c>
    </row>
    <row r="1701" spans="1:16" ht="15" customHeight="1" x14ac:dyDescent="0.2">
      <c r="A1701" s="73" t="str">
        <f t="shared" si="192"/>
        <v/>
      </c>
      <c r="B1701" s="72" t="str">
        <f t="shared" si="193"/>
        <v/>
      </c>
      <c r="C1701" s="36" t="s">
        <v>365</v>
      </c>
      <c r="D1701" s="36">
        <v>710</v>
      </c>
      <c r="E1701" s="68">
        <v>706</v>
      </c>
      <c r="F1701" s="35">
        <v>3004303</v>
      </c>
      <c r="G1701" s="35" t="s">
        <v>1025</v>
      </c>
      <c r="H1701" s="36" t="s">
        <v>528</v>
      </c>
      <c r="I1701" s="72"/>
      <c r="K1701">
        <v>1700</v>
      </c>
      <c r="L1701" s="12" t="str">
        <f t="shared" si="187"/>
        <v/>
      </c>
      <c r="M1701" s="12" t="str">
        <f t="shared" si="188"/>
        <v/>
      </c>
      <c r="N1701" s="74" t="str">
        <f t="shared" si="189"/>
        <v/>
      </c>
      <c r="O1701" t="str">
        <f t="shared" si="190"/>
        <v/>
      </c>
      <c r="P1701" s="12" t="str">
        <f t="shared" si="191"/>
        <v/>
      </c>
    </row>
    <row r="1702" spans="1:16" ht="15" customHeight="1" x14ac:dyDescent="0.2">
      <c r="A1702" s="73" t="str">
        <f t="shared" si="192"/>
        <v/>
      </c>
      <c r="B1702" s="72" t="str">
        <f t="shared" si="193"/>
        <v/>
      </c>
      <c r="C1702" s="36" t="s">
        <v>365</v>
      </c>
      <c r="D1702" s="36">
        <v>710</v>
      </c>
      <c r="E1702" s="68">
        <v>706</v>
      </c>
      <c r="F1702" s="35">
        <v>3003599</v>
      </c>
      <c r="G1702" s="35" t="s">
        <v>1025</v>
      </c>
      <c r="H1702" s="36" t="s">
        <v>2</v>
      </c>
      <c r="I1702" s="72"/>
      <c r="K1702">
        <v>1701</v>
      </c>
      <c r="L1702" s="12" t="str">
        <f t="shared" ref="L1702:L1765" si="194">IFERROR(VLOOKUP($K1702,$A$2:$H$1774,4,FALSE),"")</f>
        <v/>
      </c>
      <c r="M1702" s="12" t="str">
        <f t="shared" ref="M1702:M1765" si="195">IFERROR(VLOOKUP($K1702,$A$2:$H$1774,5,FALSE),"")</f>
        <v/>
      </c>
      <c r="N1702" s="74" t="str">
        <f t="shared" ref="N1702:N1765" si="196">IFERROR(VLOOKUP($K1702,$A$2:$H$1774,6,FALSE),"")</f>
        <v/>
      </c>
      <c r="O1702" t="str">
        <f t="shared" ref="O1702:O1765" si="197">IFERROR(VLOOKUP($K1702,$A$2:$H$1774,7,FALSE),"")</f>
        <v/>
      </c>
      <c r="P1702" s="12" t="str">
        <f t="shared" ref="P1702:P1765" si="198">IFERROR(VLOOKUP($K1702,$A$2:$H$1774,8,FALSE),"")</f>
        <v/>
      </c>
    </row>
    <row r="1703" spans="1:16" ht="15" customHeight="1" x14ac:dyDescent="0.2">
      <c r="A1703" s="73" t="str">
        <f t="shared" si="192"/>
        <v/>
      </c>
      <c r="B1703" s="72" t="str">
        <f t="shared" si="193"/>
        <v/>
      </c>
      <c r="C1703" s="36" t="s">
        <v>365</v>
      </c>
      <c r="D1703" s="36">
        <v>710</v>
      </c>
      <c r="E1703" s="68">
        <v>706</v>
      </c>
      <c r="F1703" s="35">
        <v>3003602</v>
      </c>
      <c r="G1703" s="35" t="s">
        <v>1027</v>
      </c>
      <c r="H1703" s="36" t="s">
        <v>0</v>
      </c>
      <c r="I1703" s="72"/>
      <c r="K1703">
        <v>1702</v>
      </c>
      <c r="L1703" s="12" t="str">
        <f t="shared" si="194"/>
        <v/>
      </c>
      <c r="M1703" s="12" t="str">
        <f t="shared" si="195"/>
        <v/>
      </c>
      <c r="N1703" s="74" t="str">
        <f t="shared" si="196"/>
        <v/>
      </c>
      <c r="O1703" t="str">
        <f t="shared" si="197"/>
        <v/>
      </c>
      <c r="P1703" s="12" t="str">
        <f t="shared" si="198"/>
        <v/>
      </c>
    </row>
    <row r="1704" spans="1:16" ht="15" customHeight="1" x14ac:dyDescent="0.2">
      <c r="A1704" s="73" t="str">
        <f t="shared" si="192"/>
        <v/>
      </c>
      <c r="B1704" s="72" t="str">
        <f t="shared" si="193"/>
        <v/>
      </c>
      <c r="C1704" s="36" t="s">
        <v>365</v>
      </c>
      <c r="D1704" s="36">
        <v>710</v>
      </c>
      <c r="E1704" s="68">
        <v>706</v>
      </c>
      <c r="F1704" s="35">
        <v>3004305</v>
      </c>
      <c r="G1704" s="35" t="s">
        <v>1027</v>
      </c>
      <c r="H1704" s="36" t="s">
        <v>528</v>
      </c>
      <c r="I1704" s="72"/>
      <c r="K1704">
        <v>1703</v>
      </c>
      <c r="L1704" s="12" t="str">
        <f t="shared" si="194"/>
        <v/>
      </c>
      <c r="M1704" s="12" t="str">
        <f t="shared" si="195"/>
        <v/>
      </c>
      <c r="N1704" s="74" t="str">
        <f t="shared" si="196"/>
        <v/>
      </c>
      <c r="O1704" t="str">
        <f t="shared" si="197"/>
        <v/>
      </c>
      <c r="P1704" s="12" t="str">
        <f t="shared" si="198"/>
        <v/>
      </c>
    </row>
    <row r="1705" spans="1:16" ht="15" customHeight="1" x14ac:dyDescent="0.2">
      <c r="A1705" s="73" t="str">
        <f t="shared" si="192"/>
        <v/>
      </c>
      <c r="B1705" s="72" t="str">
        <f t="shared" si="193"/>
        <v/>
      </c>
      <c r="C1705" s="36" t="s">
        <v>365</v>
      </c>
      <c r="D1705" s="36">
        <v>710</v>
      </c>
      <c r="E1705" s="68">
        <v>706</v>
      </c>
      <c r="F1705" s="35">
        <v>3003603</v>
      </c>
      <c r="G1705" s="35" t="s">
        <v>1027</v>
      </c>
      <c r="H1705" s="36" t="s">
        <v>2</v>
      </c>
      <c r="I1705" s="72"/>
      <c r="K1705">
        <v>1704</v>
      </c>
      <c r="L1705" s="12" t="str">
        <f t="shared" si="194"/>
        <v/>
      </c>
      <c r="M1705" s="12" t="str">
        <f t="shared" si="195"/>
        <v/>
      </c>
      <c r="N1705" s="74" t="str">
        <f t="shared" si="196"/>
        <v/>
      </c>
      <c r="O1705" t="str">
        <f t="shared" si="197"/>
        <v/>
      </c>
      <c r="P1705" s="12" t="str">
        <f t="shared" si="198"/>
        <v/>
      </c>
    </row>
    <row r="1706" spans="1:16" ht="15" customHeight="1" x14ac:dyDescent="0.2">
      <c r="A1706" s="73" t="str">
        <f t="shared" si="192"/>
        <v/>
      </c>
      <c r="B1706" s="72" t="str">
        <f t="shared" si="193"/>
        <v/>
      </c>
      <c r="C1706" s="36" t="s">
        <v>365</v>
      </c>
      <c r="D1706" s="36">
        <v>710</v>
      </c>
      <c r="E1706" s="68">
        <v>706</v>
      </c>
      <c r="F1706" s="66">
        <v>3004300</v>
      </c>
      <c r="G1706" s="35" t="s">
        <v>527</v>
      </c>
      <c r="H1706" s="36" t="s">
        <v>528</v>
      </c>
      <c r="I1706" s="72"/>
      <c r="K1706">
        <v>1705</v>
      </c>
      <c r="L1706" s="12" t="str">
        <f t="shared" si="194"/>
        <v/>
      </c>
      <c r="M1706" s="12" t="str">
        <f t="shared" si="195"/>
        <v/>
      </c>
      <c r="N1706" s="74" t="str">
        <f t="shared" si="196"/>
        <v/>
      </c>
      <c r="O1706" t="str">
        <f t="shared" si="197"/>
        <v/>
      </c>
      <c r="P1706" s="12" t="str">
        <f t="shared" si="198"/>
        <v/>
      </c>
    </row>
    <row r="1707" spans="1:16" ht="15" customHeight="1" x14ac:dyDescent="0.2">
      <c r="A1707" s="73" t="str">
        <f t="shared" si="192"/>
        <v/>
      </c>
      <c r="B1707" s="72" t="str">
        <f t="shared" si="193"/>
        <v/>
      </c>
      <c r="C1707" s="36" t="s">
        <v>365</v>
      </c>
      <c r="D1707" s="36">
        <v>710</v>
      </c>
      <c r="E1707" s="68">
        <v>706</v>
      </c>
      <c r="F1707" s="35">
        <v>3002799</v>
      </c>
      <c r="G1707" s="35" t="s">
        <v>527</v>
      </c>
      <c r="H1707" s="36" t="s">
        <v>2</v>
      </c>
      <c r="I1707" s="72"/>
      <c r="K1707">
        <v>1706</v>
      </c>
      <c r="L1707" s="12" t="str">
        <f t="shared" si="194"/>
        <v/>
      </c>
      <c r="M1707" s="12" t="str">
        <f t="shared" si="195"/>
        <v/>
      </c>
      <c r="N1707" s="74" t="str">
        <f t="shared" si="196"/>
        <v/>
      </c>
      <c r="O1707" t="str">
        <f t="shared" si="197"/>
        <v/>
      </c>
      <c r="P1707" s="12" t="str">
        <f t="shared" si="198"/>
        <v/>
      </c>
    </row>
    <row r="1708" spans="1:16" ht="15" customHeight="1" x14ac:dyDescent="0.2">
      <c r="A1708" s="73" t="str">
        <f t="shared" si="192"/>
        <v/>
      </c>
      <c r="B1708" s="72" t="str">
        <f t="shared" si="193"/>
        <v/>
      </c>
      <c r="C1708" s="36" t="s">
        <v>365</v>
      </c>
      <c r="D1708" s="36">
        <v>710</v>
      </c>
      <c r="E1708" s="68">
        <v>706</v>
      </c>
      <c r="F1708" s="35">
        <v>3003608</v>
      </c>
      <c r="G1708" s="35" t="s">
        <v>527</v>
      </c>
      <c r="H1708" s="36" t="s">
        <v>0</v>
      </c>
      <c r="I1708" s="72"/>
      <c r="K1708">
        <v>1707</v>
      </c>
      <c r="L1708" s="12" t="str">
        <f t="shared" si="194"/>
        <v/>
      </c>
      <c r="M1708" s="12" t="str">
        <f t="shared" si="195"/>
        <v/>
      </c>
      <c r="N1708" s="74" t="str">
        <f t="shared" si="196"/>
        <v/>
      </c>
      <c r="O1708" t="str">
        <f t="shared" si="197"/>
        <v/>
      </c>
      <c r="P1708" s="12" t="str">
        <f t="shared" si="198"/>
        <v/>
      </c>
    </row>
    <row r="1709" spans="1:16" ht="15" customHeight="1" x14ac:dyDescent="0.2">
      <c r="A1709" s="73" t="str">
        <f t="shared" si="192"/>
        <v/>
      </c>
      <c r="B1709" s="72" t="str">
        <f t="shared" si="193"/>
        <v/>
      </c>
      <c r="C1709" s="36" t="s">
        <v>365</v>
      </c>
      <c r="D1709" s="36">
        <v>710</v>
      </c>
      <c r="E1709" s="68">
        <v>706</v>
      </c>
      <c r="F1709" s="35">
        <v>3003606</v>
      </c>
      <c r="G1709" s="35" t="s">
        <v>1029</v>
      </c>
      <c r="H1709" s="36" t="s">
        <v>0</v>
      </c>
      <c r="I1709" s="72"/>
      <c r="K1709">
        <v>1708</v>
      </c>
      <c r="L1709" s="12" t="str">
        <f t="shared" si="194"/>
        <v/>
      </c>
      <c r="M1709" s="12" t="str">
        <f t="shared" si="195"/>
        <v/>
      </c>
      <c r="N1709" s="74" t="str">
        <f t="shared" si="196"/>
        <v/>
      </c>
      <c r="O1709" t="str">
        <f t="shared" si="197"/>
        <v/>
      </c>
      <c r="P1709" s="12" t="str">
        <f t="shared" si="198"/>
        <v/>
      </c>
    </row>
    <row r="1710" spans="1:16" ht="15" customHeight="1" x14ac:dyDescent="0.2">
      <c r="A1710" s="73" t="str">
        <f t="shared" si="192"/>
        <v/>
      </c>
      <c r="B1710" s="72" t="str">
        <f t="shared" si="193"/>
        <v/>
      </c>
      <c r="C1710" s="36" t="s">
        <v>365</v>
      </c>
      <c r="D1710" s="36">
        <v>710</v>
      </c>
      <c r="E1710" s="68">
        <v>706</v>
      </c>
      <c r="F1710" s="66">
        <v>3004307</v>
      </c>
      <c r="G1710" s="35" t="s">
        <v>1029</v>
      </c>
      <c r="H1710" s="36" t="s">
        <v>528</v>
      </c>
      <c r="I1710" s="72"/>
      <c r="K1710">
        <v>1709</v>
      </c>
      <c r="L1710" s="12" t="str">
        <f t="shared" si="194"/>
        <v/>
      </c>
      <c r="M1710" s="12" t="str">
        <f t="shared" si="195"/>
        <v/>
      </c>
      <c r="N1710" s="74" t="str">
        <f t="shared" si="196"/>
        <v/>
      </c>
      <c r="O1710" t="str">
        <f t="shared" si="197"/>
        <v/>
      </c>
      <c r="P1710" s="12" t="str">
        <f t="shared" si="198"/>
        <v/>
      </c>
    </row>
    <row r="1711" spans="1:16" ht="15" customHeight="1" x14ac:dyDescent="0.2">
      <c r="A1711" s="73" t="str">
        <f t="shared" si="192"/>
        <v/>
      </c>
      <c r="B1711" s="72" t="str">
        <f t="shared" si="193"/>
        <v/>
      </c>
      <c r="C1711" s="36" t="s">
        <v>365</v>
      </c>
      <c r="D1711" s="36">
        <v>710</v>
      </c>
      <c r="E1711" s="68">
        <v>706</v>
      </c>
      <c r="F1711" s="35">
        <v>3003607</v>
      </c>
      <c r="G1711" s="35" t="s">
        <v>1029</v>
      </c>
      <c r="H1711" s="36" t="s">
        <v>2</v>
      </c>
      <c r="I1711" s="72"/>
      <c r="K1711">
        <v>1710</v>
      </c>
      <c r="L1711" s="12" t="str">
        <f t="shared" si="194"/>
        <v/>
      </c>
      <c r="M1711" s="12" t="str">
        <f t="shared" si="195"/>
        <v/>
      </c>
      <c r="N1711" s="74" t="str">
        <f t="shared" si="196"/>
        <v/>
      </c>
      <c r="O1711" t="str">
        <f t="shared" si="197"/>
        <v/>
      </c>
      <c r="P1711" s="12" t="str">
        <f t="shared" si="198"/>
        <v/>
      </c>
    </row>
    <row r="1712" spans="1:16" ht="15" customHeight="1" x14ac:dyDescent="0.2">
      <c r="A1712" s="73" t="str">
        <f t="shared" si="192"/>
        <v/>
      </c>
      <c r="B1712" s="72" t="str">
        <f t="shared" si="193"/>
        <v/>
      </c>
      <c r="C1712" s="36" t="s">
        <v>365</v>
      </c>
      <c r="D1712" s="36">
        <v>710</v>
      </c>
      <c r="E1712" s="68">
        <v>706</v>
      </c>
      <c r="F1712" s="35">
        <v>3003600</v>
      </c>
      <c r="G1712" s="35" t="s">
        <v>1026</v>
      </c>
      <c r="H1712" s="36" t="s">
        <v>0</v>
      </c>
      <c r="I1712" s="72"/>
      <c r="K1712">
        <v>1711</v>
      </c>
      <c r="L1712" s="12" t="str">
        <f t="shared" si="194"/>
        <v/>
      </c>
      <c r="M1712" s="12" t="str">
        <f t="shared" si="195"/>
        <v/>
      </c>
      <c r="N1712" s="74" t="str">
        <f t="shared" si="196"/>
        <v/>
      </c>
      <c r="O1712" t="str">
        <f t="shared" si="197"/>
        <v/>
      </c>
      <c r="P1712" s="12" t="str">
        <f t="shared" si="198"/>
        <v/>
      </c>
    </row>
    <row r="1713" spans="1:16" ht="15" customHeight="1" x14ac:dyDescent="0.2">
      <c r="A1713" s="73" t="str">
        <f t="shared" si="192"/>
        <v/>
      </c>
      <c r="B1713" s="72" t="str">
        <f t="shared" si="193"/>
        <v/>
      </c>
      <c r="C1713" s="36" t="s">
        <v>365</v>
      </c>
      <c r="D1713" s="36">
        <v>710</v>
      </c>
      <c r="E1713" s="68">
        <v>706</v>
      </c>
      <c r="F1713" s="35">
        <v>3004304</v>
      </c>
      <c r="G1713" s="35" t="s">
        <v>1026</v>
      </c>
      <c r="H1713" s="36" t="s">
        <v>528</v>
      </c>
      <c r="I1713" s="72"/>
      <c r="K1713">
        <v>1712</v>
      </c>
      <c r="L1713" s="12" t="str">
        <f t="shared" si="194"/>
        <v/>
      </c>
      <c r="M1713" s="12" t="str">
        <f t="shared" si="195"/>
        <v/>
      </c>
      <c r="N1713" s="74" t="str">
        <f t="shared" si="196"/>
        <v/>
      </c>
      <c r="O1713" t="str">
        <f t="shared" si="197"/>
        <v/>
      </c>
      <c r="P1713" s="12" t="str">
        <f t="shared" si="198"/>
        <v/>
      </c>
    </row>
    <row r="1714" spans="1:16" ht="15" customHeight="1" x14ac:dyDescent="0.2">
      <c r="A1714" s="73" t="str">
        <f t="shared" si="192"/>
        <v/>
      </c>
      <c r="B1714" s="72" t="str">
        <f t="shared" si="193"/>
        <v/>
      </c>
      <c r="C1714" s="36" t="s">
        <v>365</v>
      </c>
      <c r="D1714" s="36">
        <v>710</v>
      </c>
      <c r="E1714" s="68">
        <v>706</v>
      </c>
      <c r="F1714" s="35">
        <v>3003601</v>
      </c>
      <c r="G1714" s="35" t="s">
        <v>1026</v>
      </c>
      <c r="H1714" s="36" t="s">
        <v>2</v>
      </c>
      <c r="I1714" s="72"/>
      <c r="K1714">
        <v>1713</v>
      </c>
      <c r="L1714" s="12" t="str">
        <f t="shared" si="194"/>
        <v/>
      </c>
      <c r="M1714" s="12" t="str">
        <f t="shared" si="195"/>
        <v/>
      </c>
      <c r="N1714" s="74" t="str">
        <f t="shared" si="196"/>
        <v/>
      </c>
      <c r="O1714" t="str">
        <f t="shared" si="197"/>
        <v/>
      </c>
      <c r="P1714" s="12" t="str">
        <f t="shared" si="198"/>
        <v/>
      </c>
    </row>
    <row r="1715" spans="1:16" ht="15" customHeight="1" x14ac:dyDescent="0.2">
      <c r="A1715" s="73" t="str">
        <f t="shared" si="192"/>
        <v/>
      </c>
      <c r="B1715" s="72" t="str">
        <f t="shared" si="193"/>
        <v/>
      </c>
      <c r="C1715" s="36" t="s">
        <v>365</v>
      </c>
      <c r="D1715" s="36">
        <v>711</v>
      </c>
      <c r="E1715" s="68">
        <v>706</v>
      </c>
      <c r="F1715" s="35">
        <v>3002821</v>
      </c>
      <c r="G1715" s="35" t="s">
        <v>535</v>
      </c>
      <c r="H1715" s="36" t="s">
        <v>2</v>
      </c>
      <c r="I1715" s="72"/>
      <c r="K1715">
        <v>1714</v>
      </c>
      <c r="L1715" s="12" t="str">
        <f t="shared" si="194"/>
        <v/>
      </c>
      <c r="M1715" s="12" t="str">
        <f t="shared" si="195"/>
        <v/>
      </c>
      <c r="N1715" s="74" t="str">
        <f t="shared" si="196"/>
        <v/>
      </c>
      <c r="O1715" t="str">
        <f t="shared" si="197"/>
        <v/>
      </c>
      <c r="P1715" s="12" t="str">
        <f t="shared" si="198"/>
        <v/>
      </c>
    </row>
    <row r="1716" spans="1:16" ht="15" customHeight="1" x14ac:dyDescent="0.2">
      <c r="A1716" s="73" t="str">
        <f t="shared" si="192"/>
        <v/>
      </c>
      <c r="B1716" s="72" t="str">
        <f t="shared" si="193"/>
        <v/>
      </c>
      <c r="C1716" s="36" t="s">
        <v>365</v>
      </c>
      <c r="D1716" s="36">
        <v>710</v>
      </c>
      <c r="E1716" s="68">
        <v>706</v>
      </c>
      <c r="F1716" s="35">
        <v>3002800</v>
      </c>
      <c r="G1716" s="35" t="s">
        <v>529</v>
      </c>
      <c r="H1716" s="36" t="s">
        <v>0</v>
      </c>
      <c r="I1716" s="72"/>
      <c r="K1716">
        <v>1715</v>
      </c>
      <c r="L1716" s="12" t="str">
        <f t="shared" si="194"/>
        <v/>
      </c>
      <c r="M1716" s="12" t="str">
        <f t="shared" si="195"/>
        <v/>
      </c>
      <c r="N1716" s="74" t="str">
        <f t="shared" si="196"/>
        <v/>
      </c>
      <c r="O1716" t="str">
        <f t="shared" si="197"/>
        <v/>
      </c>
      <c r="P1716" s="12" t="str">
        <f t="shared" si="198"/>
        <v/>
      </c>
    </row>
    <row r="1717" spans="1:16" ht="15" customHeight="1" x14ac:dyDescent="0.2">
      <c r="A1717" s="73" t="str">
        <f t="shared" si="192"/>
        <v/>
      </c>
      <c r="B1717" s="72" t="str">
        <f t="shared" si="193"/>
        <v/>
      </c>
      <c r="C1717" s="36" t="s">
        <v>365</v>
      </c>
      <c r="D1717" s="36">
        <v>710</v>
      </c>
      <c r="E1717" s="68">
        <v>706</v>
      </c>
      <c r="F1717" s="35">
        <v>3002801</v>
      </c>
      <c r="G1717" s="35" t="s">
        <v>529</v>
      </c>
      <c r="H1717" s="36" t="s">
        <v>2</v>
      </c>
      <c r="I1717" s="72"/>
      <c r="K1717">
        <v>1716</v>
      </c>
      <c r="L1717" s="12" t="str">
        <f t="shared" si="194"/>
        <v/>
      </c>
      <c r="M1717" s="12" t="str">
        <f t="shared" si="195"/>
        <v/>
      </c>
      <c r="N1717" s="74" t="str">
        <f t="shared" si="196"/>
        <v/>
      </c>
      <c r="O1717" t="str">
        <f t="shared" si="197"/>
        <v/>
      </c>
      <c r="P1717" s="12" t="str">
        <f t="shared" si="198"/>
        <v/>
      </c>
    </row>
    <row r="1718" spans="1:16" ht="15" customHeight="1" x14ac:dyDescent="0.2">
      <c r="A1718" s="73" t="str">
        <f t="shared" si="192"/>
        <v/>
      </c>
      <c r="B1718" s="72" t="str">
        <f t="shared" si="193"/>
        <v/>
      </c>
      <c r="C1718" s="36" t="s">
        <v>103</v>
      </c>
      <c r="D1718" s="36">
        <v>710</v>
      </c>
      <c r="E1718" s="68">
        <v>706</v>
      </c>
      <c r="F1718" s="35">
        <v>3002802</v>
      </c>
      <c r="G1718" s="35" t="s">
        <v>530</v>
      </c>
      <c r="H1718" s="36" t="s">
        <v>0</v>
      </c>
      <c r="I1718" s="72"/>
      <c r="K1718">
        <v>1717</v>
      </c>
      <c r="L1718" s="12" t="str">
        <f t="shared" si="194"/>
        <v/>
      </c>
      <c r="M1718" s="12" t="str">
        <f t="shared" si="195"/>
        <v/>
      </c>
      <c r="N1718" s="74" t="str">
        <f t="shared" si="196"/>
        <v/>
      </c>
      <c r="O1718" t="str">
        <f t="shared" si="197"/>
        <v/>
      </c>
      <c r="P1718" s="12" t="str">
        <f t="shared" si="198"/>
        <v/>
      </c>
    </row>
    <row r="1719" spans="1:16" ht="15" customHeight="1" x14ac:dyDescent="0.2">
      <c r="A1719" s="73" t="str">
        <f t="shared" si="192"/>
        <v/>
      </c>
      <c r="B1719" s="72" t="str">
        <f t="shared" si="193"/>
        <v/>
      </c>
      <c r="C1719" s="36" t="s">
        <v>103</v>
      </c>
      <c r="D1719" s="36">
        <v>710</v>
      </c>
      <c r="E1719" s="68">
        <v>706</v>
      </c>
      <c r="F1719" s="35">
        <v>3004301</v>
      </c>
      <c r="G1719" s="35" t="s">
        <v>530</v>
      </c>
      <c r="H1719" s="36" t="s">
        <v>528</v>
      </c>
      <c r="I1719" s="72"/>
      <c r="K1719">
        <v>1718</v>
      </c>
      <c r="L1719" s="12" t="str">
        <f t="shared" si="194"/>
        <v/>
      </c>
      <c r="M1719" s="12" t="str">
        <f t="shared" si="195"/>
        <v/>
      </c>
      <c r="N1719" s="74" t="str">
        <f t="shared" si="196"/>
        <v/>
      </c>
      <c r="O1719" t="str">
        <f t="shared" si="197"/>
        <v/>
      </c>
      <c r="P1719" s="12" t="str">
        <f t="shared" si="198"/>
        <v/>
      </c>
    </row>
    <row r="1720" spans="1:16" ht="15" customHeight="1" x14ac:dyDescent="0.2">
      <c r="A1720" s="73" t="str">
        <f t="shared" si="192"/>
        <v/>
      </c>
      <c r="B1720" s="72" t="str">
        <f t="shared" si="193"/>
        <v/>
      </c>
      <c r="C1720" s="36" t="s">
        <v>103</v>
      </c>
      <c r="D1720" s="36">
        <v>710</v>
      </c>
      <c r="E1720" s="68">
        <v>706</v>
      </c>
      <c r="F1720" s="35">
        <v>3002803</v>
      </c>
      <c r="G1720" s="35" t="s">
        <v>530</v>
      </c>
      <c r="H1720" s="36" t="s">
        <v>2</v>
      </c>
      <c r="I1720" s="72"/>
      <c r="K1720">
        <v>1719</v>
      </c>
      <c r="L1720" s="12" t="str">
        <f t="shared" si="194"/>
        <v/>
      </c>
      <c r="M1720" s="12" t="str">
        <f t="shared" si="195"/>
        <v/>
      </c>
      <c r="N1720" s="74" t="str">
        <f t="shared" si="196"/>
        <v/>
      </c>
      <c r="O1720" t="str">
        <f t="shared" si="197"/>
        <v/>
      </c>
      <c r="P1720" s="12" t="str">
        <f t="shared" si="198"/>
        <v/>
      </c>
    </row>
    <row r="1721" spans="1:16" ht="15" customHeight="1" x14ac:dyDescent="0.2">
      <c r="A1721" s="73" t="str">
        <f t="shared" si="192"/>
        <v/>
      </c>
      <c r="B1721" s="72" t="str">
        <f t="shared" si="193"/>
        <v/>
      </c>
      <c r="C1721" s="36" t="s">
        <v>365</v>
      </c>
      <c r="D1721" s="36">
        <v>460</v>
      </c>
      <c r="E1721" s="68">
        <v>705</v>
      </c>
      <c r="F1721" s="35">
        <v>3002851</v>
      </c>
      <c r="G1721" s="35" t="s">
        <v>548</v>
      </c>
      <c r="H1721" s="36" t="s">
        <v>0</v>
      </c>
      <c r="I1721" s="72"/>
      <c r="K1721">
        <v>1720</v>
      </c>
      <c r="L1721" s="12" t="str">
        <f t="shared" si="194"/>
        <v/>
      </c>
      <c r="M1721" s="12" t="str">
        <f t="shared" si="195"/>
        <v/>
      </c>
      <c r="N1721" s="74" t="str">
        <f t="shared" si="196"/>
        <v/>
      </c>
      <c r="O1721" t="str">
        <f t="shared" si="197"/>
        <v/>
      </c>
      <c r="P1721" s="12" t="str">
        <f t="shared" si="198"/>
        <v/>
      </c>
    </row>
    <row r="1722" spans="1:16" ht="15" customHeight="1" x14ac:dyDescent="0.2">
      <c r="A1722" s="73" t="str">
        <f t="shared" si="192"/>
        <v/>
      </c>
      <c r="B1722" s="72" t="str">
        <f t="shared" si="193"/>
        <v/>
      </c>
      <c r="C1722" s="36" t="s">
        <v>365</v>
      </c>
      <c r="D1722" s="36">
        <v>460</v>
      </c>
      <c r="E1722" s="68">
        <v>705</v>
      </c>
      <c r="F1722" s="35">
        <v>3002852</v>
      </c>
      <c r="G1722" s="35" t="s">
        <v>548</v>
      </c>
      <c r="H1722" s="36" t="s">
        <v>1</v>
      </c>
      <c r="I1722" s="72"/>
      <c r="K1722">
        <v>1721</v>
      </c>
      <c r="L1722" s="12" t="str">
        <f t="shared" si="194"/>
        <v/>
      </c>
      <c r="M1722" s="12" t="str">
        <f t="shared" si="195"/>
        <v/>
      </c>
      <c r="N1722" s="74" t="str">
        <f t="shared" si="196"/>
        <v/>
      </c>
      <c r="O1722" t="str">
        <f t="shared" si="197"/>
        <v/>
      </c>
      <c r="P1722" s="12" t="str">
        <f t="shared" si="198"/>
        <v/>
      </c>
    </row>
    <row r="1723" spans="1:16" ht="15" customHeight="1" x14ac:dyDescent="0.2">
      <c r="A1723" s="73" t="str">
        <f t="shared" si="192"/>
        <v/>
      </c>
      <c r="B1723" s="72" t="str">
        <f t="shared" si="193"/>
        <v/>
      </c>
      <c r="C1723" s="36" t="s">
        <v>365</v>
      </c>
      <c r="D1723" s="36">
        <v>705</v>
      </c>
      <c r="E1723" s="68"/>
      <c r="F1723" s="35">
        <v>3002868</v>
      </c>
      <c r="G1723" s="35" t="s">
        <v>554</v>
      </c>
      <c r="H1723" s="36" t="s">
        <v>0</v>
      </c>
      <c r="I1723" s="72"/>
      <c r="K1723">
        <v>1722</v>
      </c>
      <c r="L1723" s="12" t="str">
        <f t="shared" si="194"/>
        <v/>
      </c>
      <c r="M1723" s="12" t="str">
        <f t="shared" si="195"/>
        <v/>
      </c>
      <c r="N1723" s="74" t="str">
        <f t="shared" si="196"/>
        <v/>
      </c>
      <c r="O1723" t="str">
        <f t="shared" si="197"/>
        <v/>
      </c>
      <c r="P1723" s="12" t="str">
        <f t="shared" si="198"/>
        <v/>
      </c>
    </row>
    <row r="1724" spans="1:16" ht="15" customHeight="1" x14ac:dyDescent="0.2">
      <c r="A1724" s="73" t="str">
        <f t="shared" si="192"/>
        <v/>
      </c>
      <c r="B1724" s="72" t="str">
        <f t="shared" si="193"/>
        <v/>
      </c>
      <c r="C1724" s="36" t="s">
        <v>365</v>
      </c>
      <c r="D1724" s="36">
        <v>705</v>
      </c>
      <c r="E1724" s="68"/>
      <c r="F1724" s="35">
        <v>3002869</v>
      </c>
      <c r="G1724" s="35" t="s">
        <v>554</v>
      </c>
      <c r="H1724" s="36" t="s">
        <v>1</v>
      </c>
      <c r="I1724" s="72"/>
      <c r="K1724">
        <v>1723</v>
      </c>
      <c r="L1724" s="12" t="str">
        <f t="shared" si="194"/>
        <v/>
      </c>
      <c r="M1724" s="12" t="str">
        <f t="shared" si="195"/>
        <v/>
      </c>
      <c r="N1724" s="74" t="str">
        <f t="shared" si="196"/>
        <v/>
      </c>
      <c r="O1724" t="str">
        <f t="shared" si="197"/>
        <v/>
      </c>
      <c r="P1724" s="12" t="str">
        <f t="shared" si="198"/>
        <v/>
      </c>
    </row>
    <row r="1725" spans="1:16" ht="15" customHeight="1" x14ac:dyDescent="0.2">
      <c r="A1725" s="73" t="str">
        <f t="shared" si="192"/>
        <v/>
      </c>
      <c r="B1725" s="72" t="str">
        <f t="shared" si="193"/>
        <v/>
      </c>
      <c r="C1725" s="36" t="s">
        <v>365</v>
      </c>
      <c r="D1725" s="36">
        <v>705</v>
      </c>
      <c r="E1725" s="68"/>
      <c r="F1725" s="35">
        <v>3003220</v>
      </c>
      <c r="G1725" s="35" t="s">
        <v>774</v>
      </c>
      <c r="H1725" s="36" t="s">
        <v>1</v>
      </c>
      <c r="I1725" s="72"/>
      <c r="K1725">
        <v>1724</v>
      </c>
      <c r="L1725" s="12" t="str">
        <f t="shared" si="194"/>
        <v/>
      </c>
      <c r="M1725" s="12" t="str">
        <f t="shared" si="195"/>
        <v/>
      </c>
      <c r="N1725" s="74" t="str">
        <f t="shared" si="196"/>
        <v/>
      </c>
      <c r="O1725" t="str">
        <f t="shared" si="197"/>
        <v/>
      </c>
      <c r="P1725" s="12" t="str">
        <f t="shared" si="198"/>
        <v/>
      </c>
    </row>
    <row r="1726" spans="1:16" ht="15" customHeight="1" x14ac:dyDescent="0.2">
      <c r="A1726" s="73" t="str">
        <f t="shared" si="192"/>
        <v/>
      </c>
      <c r="B1726" s="72" t="str">
        <f t="shared" si="193"/>
        <v/>
      </c>
      <c r="C1726" s="36" t="s">
        <v>365</v>
      </c>
      <c r="D1726" s="36">
        <v>705</v>
      </c>
      <c r="E1726" s="68"/>
      <c r="F1726" s="35">
        <v>3003214</v>
      </c>
      <c r="G1726" s="35" t="s">
        <v>770</v>
      </c>
      <c r="H1726" s="36" t="s">
        <v>0</v>
      </c>
      <c r="I1726" s="72"/>
      <c r="K1726">
        <v>1725</v>
      </c>
      <c r="L1726" s="12" t="str">
        <f t="shared" si="194"/>
        <v/>
      </c>
      <c r="M1726" s="12" t="str">
        <f t="shared" si="195"/>
        <v/>
      </c>
      <c r="N1726" s="74" t="str">
        <f t="shared" si="196"/>
        <v/>
      </c>
      <c r="O1726" t="str">
        <f t="shared" si="197"/>
        <v/>
      </c>
      <c r="P1726" s="12" t="str">
        <f t="shared" si="198"/>
        <v/>
      </c>
    </row>
    <row r="1727" spans="1:16" ht="15" customHeight="1" x14ac:dyDescent="0.2">
      <c r="A1727" s="73" t="str">
        <f t="shared" si="192"/>
        <v/>
      </c>
      <c r="B1727" s="72" t="str">
        <f t="shared" si="193"/>
        <v/>
      </c>
      <c r="C1727" s="36" t="s">
        <v>365</v>
      </c>
      <c r="D1727" s="36">
        <v>705</v>
      </c>
      <c r="E1727" s="68"/>
      <c r="F1727" s="35">
        <v>3003215</v>
      </c>
      <c r="G1727" s="35" t="s">
        <v>770</v>
      </c>
      <c r="H1727" s="36" t="s">
        <v>1</v>
      </c>
      <c r="I1727" s="72"/>
      <c r="K1727">
        <v>1726</v>
      </c>
      <c r="L1727" s="12" t="str">
        <f t="shared" si="194"/>
        <v/>
      </c>
      <c r="M1727" s="12" t="str">
        <f t="shared" si="195"/>
        <v/>
      </c>
      <c r="N1727" s="74" t="str">
        <f t="shared" si="196"/>
        <v/>
      </c>
      <c r="O1727" t="str">
        <f t="shared" si="197"/>
        <v/>
      </c>
      <c r="P1727" s="12" t="str">
        <f t="shared" si="198"/>
        <v/>
      </c>
    </row>
    <row r="1728" spans="1:16" ht="15" customHeight="1" x14ac:dyDescent="0.2">
      <c r="A1728" s="73" t="str">
        <f t="shared" si="192"/>
        <v/>
      </c>
      <c r="B1728" s="72" t="str">
        <f t="shared" si="193"/>
        <v/>
      </c>
      <c r="C1728" s="36" t="s">
        <v>365</v>
      </c>
      <c r="D1728" s="36">
        <v>782</v>
      </c>
      <c r="E1728" s="68">
        <v>705</v>
      </c>
      <c r="F1728" s="35">
        <v>3002884</v>
      </c>
      <c r="G1728" s="35" t="s">
        <v>561</v>
      </c>
      <c r="H1728" s="36" t="s">
        <v>0</v>
      </c>
      <c r="I1728" s="72"/>
      <c r="K1728">
        <v>1727</v>
      </c>
      <c r="L1728" s="12" t="str">
        <f t="shared" si="194"/>
        <v/>
      </c>
      <c r="M1728" s="12" t="str">
        <f t="shared" si="195"/>
        <v/>
      </c>
      <c r="N1728" s="74" t="str">
        <f t="shared" si="196"/>
        <v/>
      </c>
      <c r="O1728" t="str">
        <f t="shared" si="197"/>
        <v/>
      </c>
      <c r="P1728" s="12" t="str">
        <f t="shared" si="198"/>
        <v/>
      </c>
    </row>
    <row r="1729" spans="1:16" ht="15" customHeight="1" x14ac:dyDescent="0.2">
      <c r="A1729" s="73" t="str">
        <f t="shared" si="192"/>
        <v/>
      </c>
      <c r="B1729" s="72" t="str">
        <f t="shared" si="193"/>
        <v/>
      </c>
      <c r="C1729" s="36" t="s">
        <v>365</v>
      </c>
      <c r="D1729" s="36">
        <v>782</v>
      </c>
      <c r="E1729" s="68">
        <v>705</v>
      </c>
      <c r="F1729" s="35">
        <v>3003189</v>
      </c>
      <c r="G1729" s="35" t="s">
        <v>561</v>
      </c>
      <c r="H1729" s="36" t="s">
        <v>1</v>
      </c>
      <c r="I1729" s="72"/>
      <c r="K1729">
        <v>1728</v>
      </c>
      <c r="L1729" s="12" t="str">
        <f t="shared" si="194"/>
        <v/>
      </c>
      <c r="M1729" s="12" t="str">
        <f t="shared" si="195"/>
        <v/>
      </c>
      <c r="N1729" s="74" t="str">
        <f t="shared" si="196"/>
        <v/>
      </c>
      <c r="O1729" t="str">
        <f t="shared" si="197"/>
        <v/>
      </c>
      <c r="P1729" s="12" t="str">
        <f t="shared" si="198"/>
        <v/>
      </c>
    </row>
    <row r="1730" spans="1:16" ht="15" customHeight="1" x14ac:dyDescent="0.2">
      <c r="A1730" s="73" t="str">
        <f t="shared" ref="A1730:A1774" si="199">IFERROR(RANK(B1730,$B$2:$B$1774,1),"")</f>
        <v/>
      </c>
      <c r="B1730" s="72" t="str">
        <f t="shared" si="193"/>
        <v/>
      </c>
      <c r="C1730" s="36" t="s">
        <v>365</v>
      </c>
      <c r="D1730" s="36">
        <v>782</v>
      </c>
      <c r="E1730" s="68">
        <v>705</v>
      </c>
      <c r="F1730" s="35">
        <v>3003190</v>
      </c>
      <c r="G1730" s="35" t="s">
        <v>757</v>
      </c>
      <c r="H1730" s="36" t="s">
        <v>0</v>
      </c>
      <c r="I1730" s="72"/>
      <c r="K1730">
        <v>1729</v>
      </c>
      <c r="L1730" s="12" t="str">
        <f t="shared" si="194"/>
        <v/>
      </c>
      <c r="M1730" s="12" t="str">
        <f t="shared" si="195"/>
        <v/>
      </c>
      <c r="N1730" s="74" t="str">
        <f t="shared" si="196"/>
        <v/>
      </c>
      <c r="O1730" t="str">
        <f t="shared" si="197"/>
        <v/>
      </c>
      <c r="P1730" s="12" t="str">
        <f t="shared" si="198"/>
        <v/>
      </c>
    </row>
    <row r="1731" spans="1:16" ht="15" customHeight="1" x14ac:dyDescent="0.2">
      <c r="A1731" s="73" t="str">
        <f t="shared" si="199"/>
        <v/>
      </c>
      <c r="B1731" s="72" t="str">
        <f t="shared" ref="B1731:B1774" si="200">IFERROR(SEARCH($J$4,G1731)+ROW()/100000,"")</f>
        <v/>
      </c>
      <c r="C1731" s="36" t="s">
        <v>365</v>
      </c>
      <c r="D1731" s="36">
        <v>782</v>
      </c>
      <c r="E1731" s="68">
        <v>705</v>
      </c>
      <c r="F1731" s="35">
        <v>3003191</v>
      </c>
      <c r="G1731" s="35" t="s">
        <v>757</v>
      </c>
      <c r="H1731" s="36" t="s">
        <v>1</v>
      </c>
      <c r="I1731" s="72"/>
      <c r="K1731">
        <v>1730</v>
      </c>
      <c r="L1731" s="12" t="str">
        <f t="shared" si="194"/>
        <v/>
      </c>
      <c r="M1731" s="12" t="str">
        <f t="shared" si="195"/>
        <v/>
      </c>
      <c r="N1731" s="74" t="str">
        <f t="shared" si="196"/>
        <v/>
      </c>
      <c r="O1731" t="str">
        <f t="shared" si="197"/>
        <v/>
      </c>
      <c r="P1731" s="12" t="str">
        <f t="shared" si="198"/>
        <v/>
      </c>
    </row>
    <row r="1732" spans="1:16" ht="15" customHeight="1" x14ac:dyDescent="0.2">
      <c r="A1732" s="73" t="str">
        <f t="shared" si="199"/>
        <v/>
      </c>
      <c r="B1732" s="72" t="str">
        <f t="shared" si="200"/>
        <v/>
      </c>
      <c r="C1732" s="36" t="s">
        <v>365</v>
      </c>
      <c r="D1732" s="36">
        <v>782</v>
      </c>
      <c r="E1732" s="68">
        <v>705</v>
      </c>
      <c r="F1732" s="35">
        <v>3003192</v>
      </c>
      <c r="G1732" s="35" t="s">
        <v>758</v>
      </c>
      <c r="H1732" s="36" t="s">
        <v>0</v>
      </c>
      <c r="I1732" s="72"/>
      <c r="K1732">
        <v>1731</v>
      </c>
      <c r="L1732" s="12" t="str">
        <f t="shared" si="194"/>
        <v/>
      </c>
      <c r="M1732" s="12" t="str">
        <f t="shared" si="195"/>
        <v/>
      </c>
      <c r="N1732" s="74" t="str">
        <f t="shared" si="196"/>
        <v/>
      </c>
      <c r="O1732" t="str">
        <f t="shared" si="197"/>
        <v/>
      </c>
      <c r="P1732" s="12" t="str">
        <f t="shared" si="198"/>
        <v/>
      </c>
    </row>
    <row r="1733" spans="1:16" ht="15" customHeight="1" x14ac:dyDescent="0.2">
      <c r="A1733" s="73" t="str">
        <f t="shared" si="199"/>
        <v/>
      </c>
      <c r="B1733" s="72" t="str">
        <f t="shared" si="200"/>
        <v/>
      </c>
      <c r="C1733" s="36" t="s">
        <v>365</v>
      </c>
      <c r="D1733" s="36">
        <v>782</v>
      </c>
      <c r="E1733" s="68">
        <v>705</v>
      </c>
      <c r="F1733" s="35">
        <v>3003193</v>
      </c>
      <c r="G1733" s="35" t="s">
        <v>758</v>
      </c>
      <c r="H1733" s="36" t="s">
        <v>1</v>
      </c>
      <c r="I1733" s="72"/>
      <c r="K1733">
        <v>1732</v>
      </c>
      <c r="L1733" s="12" t="str">
        <f t="shared" si="194"/>
        <v/>
      </c>
      <c r="M1733" s="12" t="str">
        <f t="shared" si="195"/>
        <v/>
      </c>
      <c r="N1733" s="74" t="str">
        <f t="shared" si="196"/>
        <v/>
      </c>
      <c r="O1733" t="str">
        <f t="shared" si="197"/>
        <v/>
      </c>
      <c r="P1733" s="12" t="str">
        <f t="shared" si="198"/>
        <v/>
      </c>
    </row>
    <row r="1734" spans="1:16" ht="15" customHeight="1" x14ac:dyDescent="0.2">
      <c r="A1734" s="73" t="str">
        <f t="shared" si="199"/>
        <v/>
      </c>
      <c r="B1734" s="72" t="str">
        <f t="shared" si="200"/>
        <v/>
      </c>
      <c r="C1734" s="36" t="s">
        <v>365</v>
      </c>
      <c r="D1734" s="36">
        <v>782</v>
      </c>
      <c r="E1734" s="68">
        <v>705</v>
      </c>
      <c r="F1734" s="35">
        <v>3003194</v>
      </c>
      <c r="G1734" s="35" t="s">
        <v>759</v>
      </c>
      <c r="H1734" s="36" t="s">
        <v>0</v>
      </c>
      <c r="I1734" s="72"/>
      <c r="K1734">
        <v>1733</v>
      </c>
      <c r="L1734" s="12" t="str">
        <f t="shared" si="194"/>
        <v/>
      </c>
      <c r="M1734" s="12" t="str">
        <f t="shared" si="195"/>
        <v/>
      </c>
      <c r="N1734" s="74" t="str">
        <f t="shared" si="196"/>
        <v/>
      </c>
      <c r="O1734" t="str">
        <f t="shared" si="197"/>
        <v/>
      </c>
      <c r="P1734" s="12" t="str">
        <f t="shared" si="198"/>
        <v/>
      </c>
    </row>
    <row r="1735" spans="1:16" ht="15" customHeight="1" x14ac:dyDescent="0.2">
      <c r="A1735" s="73" t="str">
        <f t="shared" si="199"/>
        <v/>
      </c>
      <c r="B1735" s="72" t="str">
        <f t="shared" si="200"/>
        <v/>
      </c>
      <c r="C1735" s="36" t="s">
        <v>365</v>
      </c>
      <c r="D1735" s="36">
        <v>782</v>
      </c>
      <c r="E1735" s="68">
        <v>705</v>
      </c>
      <c r="F1735" s="35">
        <v>3003195</v>
      </c>
      <c r="G1735" s="35" t="s">
        <v>759</v>
      </c>
      <c r="H1735" s="36" t="s">
        <v>1</v>
      </c>
      <c r="I1735" s="72"/>
      <c r="K1735">
        <v>1734</v>
      </c>
      <c r="L1735" s="12" t="str">
        <f t="shared" si="194"/>
        <v/>
      </c>
      <c r="M1735" s="12" t="str">
        <f t="shared" si="195"/>
        <v/>
      </c>
      <c r="N1735" s="74" t="str">
        <f t="shared" si="196"/>
        <v/>
      </c>
      <c r="O1735" t="str">
        <f t="shared" si="197"/>
        <v/>
      </c>
      <c r="P1735" s="12" t="str">
        <f t="shared" si="198"/>
        <v/>
      </c>
    </row>
    <row r="1736" spans="1:16" ht="15" customHeight="1" x14ac:dyDescent="0.2">
      <c r="A1736" s="73" t="str">
        <f t="shared" si="199"/>
        <v/>
      </c>
      <c r="B1736" s="72" t="str">
        <f t="shared" si="200"/>
        <v/>
      </c>
      <c r="C1736" s="36" t="s">
        <v>365</v>
      </c>
      <c r="D1736" s="36">
        <v>782</v>
      </c>
      <c r="E1736" s="68">
        <v>705</v>
      </c>
      <c r="F1736" s="35">
        <v>3002876</v>
      </c>
      <c r="G1736" s="35" t="s">
        <v>557</v>
      </c>
      <c r="H1736" s="36" t="s">
        <v>0</v>
      </c>
      <c r="I1736" s="72"/>
      <c r="K1736">
        <v>1735</v>
      </c>
      <c r="L1736" s="12" t="str">
        <f t="shared" si="194"/>
        <v/>
      </c>
      <c r="M1736" s="12" t="str">
        <f t="shared" si="195"/>
        <v/>
      </c>
      <c r="N1736" s="74" t="str">
        <f t="shared" si="196"/>
        <v/>
      </c>
      <c r="O1736" t="str">
        <f t="shared" si="197"/>
        <v/>
      </c>
      <c r="P1736" s="12" t="str">
        <f t="shared" si="198"/>
        <v/>
      </c>
    </row>
    <row r="1737" spans="1:16" ht="15" customHeight="1" x14ac:dyDescent="0.2">
      <c r="A1737" s="73" t="str">
        <f t="shared" si="199"/>
        <v/>
      </c>
      <c r="B1737" s="72" t="str">
        <f t="shared" si="200"/>
        <v/>
      </c>
      <c r="C1737" s="36" t="s">
        <v>365</v>
      </c>
      <c r="D1737" s="36">
        <v>782</v>
      </c>
      <c r="E1737" s="68">
        <v>705</v>
      </c>
      <c r="F1737" s="35">
        <v>3002877</v>
      </c>
      <c r="G1737" s="35" t="s">
        <v>557</v>
      </c>
      <c r="H1737" s="36" t="s">
        <v>1</v>
      </c>
      <c r="I1737" s="72"/>
      <c r="K1737">
        <v>1736</v>
      </c>
      <c r="L1737" s="12" t="str">
        <f t="shared" si="194"/>
        <v/>
      </c>
      <c r="M1737" s="12" t="str">
        <f t="shared" si="195"/>
        <v/>
      </c>
      <c r="N1737" s="74" t="str">
        <f t="shared" si="196"/>
        <v/>
      </c>
      <c r="O1737" t="str">
        <f t="shared" si="197"/>
        <v/>
      </c>
      <c r="P1737" s="12" t="str">
        <f t="shared" si="198"/>
        <v/>
      </c>
    </row>
    <row r="1738" spans="1:16" ht="15" customHeight="1" x14ac:dyDescent="0.2">
      <c r="A1738" s="73" t="str">
        <f t="shared" si="199"/>
        <v/>
      </c>
      <c r="B1738" s="72" t="str">
        <f t="shared" si="200"/>
        <v/>
      </c>
      <c r="C1738" s="36" t="s">
        <v>365</v>
      </c>
      <c r="D1738" s="36">
        <v>782</v>
      </c>
      <c r="E1738" s="68">
        <v>705</v>
      </c>
      <c r="F1738" s="35">
        <v>3003196</v>
      </c>
      <c r="G1738" s="35" t="s">
        <v>760</v>
      </c>
      <c r="H1738" s="36" t="s">
        <v>0</v>
      </c>
      <c r="I1738" s="72"/>
      <c r="K1738">
        <v>1737</v>
      </c>
      <c r="L1738" s="12" t="str">
        <f t="shared" si="194"/>
        <v/>
      </c>
      <c r="M1738" s="12" t="str">
        <f t="shared" si="195"/>
        <v/>
      </c>
      <c r="N1738" s="74" t="str">
        <f t="shared" si="196"/>
        <v/>
      </c>
      <c r="O1738" t="str">
        <f t="shared" si="197"/>
        <v/>
      </c>
      <c r="P1738" s="12" t="str">
        <f t="shared" si="198"/>
        <v/>
      </c>
    </row>
    <row r="1739" spans="1:16" ht="15" customHeight="1" x14ac:dyDescent="0.2">
      <c r="A1739" s="73" t="str">
        <f t="shared" si="199"/>
        <v/>
      </c>
      <c r="B1739" s="72" t="str">
        <f t="shared" si="200"/>
        <v/>
      </c>
      <c r="C1739" s="36" t="s">
        <v>365</v>
      </c>
      <c r="D1739" s="36">
        <v>782</v>
      </c>
      <c r="E1739" s="68">
        <v>705</v>
      </c>
      <c r="F1739" s="35">
        <v>3003197</v>
      </c>
      <c r="G1739" s="35" t="s">
        <v>760</v>
      </c>
      <c r="H1739" s="36" t="s">
        <v>1</v>
      </c>
      <c r="I1739" s="72"/>
      <c r="K1739">
        <v>1738</v>
      </c>
      <c r="L1739" s="12" t="str">
        <f t="shared" si="194"/>
        <v/>
      </c>
      <c r="M1739" s="12" t="str">
        <f t="shared" si="195"/>
        <v/>
      </c>
      <c r="N1739" s="74" t="str">
        <f t="shared" si="196"/>
        <v/>
      </c>
      <c r="O1739" t="str">
        <f t="shared" si="197"/>
        <v/>
      </c>
      <c r="P1739" s="12" t="str">
        <f t="shared" si="198"/>
        <v/>
      </c>
    </row>
    <row r="1740" spans="1:16" ht="15" customHeight="1" x14ac:dyDescent="0.2">
      <c r="A1740" s="73" t="str">
        <f t="shared" si="199"/>
        <v/>
      </c>
      <c r="B1740" s="72" t="str">
        <f t="shared" si="200"/>
        <v/>
      </c>
      <c r="C1740" s="36" t="s">
        <v>365</v>
      </c>
      <c r="D1740" s="36">
        <v>782</v>
      </c>
      <c r="E1740" s="68">
        <v>705</v>
      </c>
      <c r="F1740" s="35">
        <v>3003198</v>
      </c>
      <c r="G1740" s="35" t="s">
        <v>761</v>
      </c>
      <c r="H1740" s="36" t="s">
        <v>0</v>
      </c>
      <c r="I1740" s="72"/>
      <c r="K1740">
        <v>1739</v>
      </c>
      <c r="L1740" s="12" t="str">
        <f t="shared" si="194"/>
        <v/>
      </c>
      <c r="M1740" s="12" t="str">
        <f t="shared" si="195"/>
        <v/>
      </c>
      <c r="N1740" s="74" t="str">
        <f t="shared" si="196"/>
        <v/>
      </c>
      <c r="O1740" t="str">
        <f t="shared" si="197"/>
        <v/>
      </c>
      <c r="P1740" s="12" t="str">
        <f t="shared" si="198"/>
        <v/>
      </c>
    </row>
    <row r="1741" spans="1:16" ht="15" customHeight="1" x14ac:dyDescent="0.2">
      <c r="A1741" s="73" t="str">
        <f t="shared" si="199"/>
        <v/>
      </c>
      <c r="B1741" s="72" t="str">
        <f t="shared" si="200"/>
        <v/>
      </c>
      <c r="C1741" s="36" t="s">
        <v>365</v>
      </c>
      <c r="D1741" s="36">
        <v>782</v>
      </c>
      <c r="E1741" s="68">
        <v>705</v>
      </c>
      <c r="F1741" s="35">
        <v>3003199</v>
      </c>
      <c r="G1741" s="35" t="s">
        <v>761</v>
      </c>
      <c r="H1741" s="36" t="s">
        <v>1</v>
      </c>
      <c r="I1741" s="72"/>
      <c r="K1741">
        <v>1740</v>
      </c>
      <c r="L1741" s="12" t="str">
        <f t="shared" si="194"/>
        <v/>
      </c>
      <c r="M1741" s="12" t="str">
        <f t="shared" si="195"/>
        <v/>
      </c>
      <c r="N1741" s="74" t="str">
        <f t="shared" si="196"/>
        <v/>
      </c>
      <c r="O1741" t="str">
        <f t="shared" si="197"/>
        <v/>
      </c>
      <c r="P1741" s="12" t="str">
        <f t="shared" si="198"/>
        <v/>
      </c>
    </row>
    <row r="1742" spans="1:16" ht="15" customHeight="1" x14ac:dyDescent="0.2">
      <c r="A1742" s="73" t="str">
        <f t="shared" si="199"/>
        <v/>
      </c>
      <c r="B1742" s="72" t="str">
        <f t="shared" si="200"/>
        <v/>
      </c>
      <c r="C1742" s="36" t="s">
        <v>365</v>
      </c>
      <c r="D1742" s="36">
        <v>782</v>
      </c>
      <c r="E1742" s="68">
        <v>705</v>
      </c>
      <c r="F1742" s="35">
        <v>3002878</v>
      </c>
      <c r="G1742" s="35" t="s">
        <v>558</v>
      </c>
      <c r="H1742" s="36" t="s">
        <v>0</v>
      </c>
      <c r="I1742" s="72"/>
      <c r="K1742">
        <v>1741</v>
      </c>
      <c r="L1742" s="12" t="str">
        <f t="shared" si="194"/>
        <v/>
      </c>
      <c r="M1742" s="12" t="str">
        <f t="shared" si="195"/>
        <v/>
      </c>
      <c r="N1742" s="74" t="str">
        <f t="shared" si="196"/>
        <v/>
      </c>
      <c r="O1742" t="str">
        <f t="shared" si="197"/>
        <v/>
      </c>
      <c r="P1742" s="12" t="str">
        <f t="shared" si="198"/>
        <v/>
      </c>
    </row>
    <row r="1743" spans="1:16" ht="15" customHeight="1" x14ac:dyDescent="0.2">
      <c r="A1743" s="73" t="str">
        <f t="shared" si="199"/>
        <v/>
      </c>
      <c r="B1743" s="72" t="str">
        <f t="shared" si="200"/>
        <v/>
      </c>
      <c r="C1743" s="36" t="s">
        <v>365</v>
      </c>
      <c r="D1743" s="36">
        <v>782</v>
      </c>
      <c r="E1743" s="68">
        <v>705</v>
      </c>
      <c r="F1743" s="35">
        <v>3002879</v>
      </c>
      <c r="G1743" s="35" t="s">
        <v>558</v>
      </c>
      <c r="H1743" s="36" t="s">
        <v>1</v>
      </c>
      <c r="I1743" s="72"/>
      <c r="K1743">
        <v>1742</v>
      </c>
      <c r="L1743" s="12" t="str">
        <f t="shared" si="194"/>
        <v/>
      </c>
      <c r="M1743" s="12" t="str">
        <f t="shared" si="195"/>
        <v/>
      </c>
      <c r="N1743" s="74" t="str">
        <f t="shared" si="196"/>
        <v/>
      </c>
      <c r="O1743" t="str">
        <f t="shared" si="197"/>
        <v/>
      </c>
      <c r="P1743" s="12" t="str">
        <f t="shared" si="198"/>
        <v/>
      </c>
    </row>
    <row r="1744" spans="1:16" ht="15" customHeight="1" x14ac:dyDescent="0.2">
      <c r="A1744" s="73" t="str">
        <f t="shared" si="199"/>
        <v/>
      </c>
      <c r="B1744" s="72" t="str">
        <f t="shared" si="200"/>
        <v/>
      </c>
      <c r="C1744" s="36" t="s">
        <v>365</v>
      </c>
      <c r="D1744" s="36">
        <v>782</v>
      </c>
      <c r="E1744" s="68">
        <v>705</v>
      </c>
      <c r="F1744" s="35">
        <v>3002880</v>
      </c>
      <c r="G1744" s="35" t="s">
        <v>559</v>
      </c>
      <c r="H1744" s="36" t="s">
        <v>0</v>
      </c>
      <c r="I1744" s="72"/>
      <c r="K1744">
        <v>1743</v>
      </c>
      <c r="L1744" s="12" t="str">
        <f t="shared" si="194"/>
        <v/>
      </c>
      <c r="M1744" s="12" t="str">
        <f t="shared" si="195"/>
        <v/>
      </c>
      <c r="N1744" s="74" t="str">
        <f t="shared" si="196"/>
        <v/>
      </c>
      <c r="O1744" t="str">
        <f t="shared" si="197"/>
        <v/>
      </c>
      <c r="P1744" s="12" t="str">
        <f t="shared" si="198"/>
        <v/>
      </c>
    </row>
    <row r="1745" spans="1:16" ht="15" customHeight="1" x14ac:dyDescent="0.2">
      <c r="A1745" s="73" t="str">
        <f t="shared" si="199"/>
        <v/>
      </c>
      <c r="B1745" s="72" t="str">
        <f t="shared" si="200"/>
        <v/>
      </c>
      <c r="C1745" s="36" t="s">
        <v>365</v>
      </c>
      <c r="D1745" s="36">
        <v>782</v>
      </c>
      <c r="E1745" s="68">
        <v>705</v>
      </c>
      <c r="F1745" s="35">
        <v>3002881</v>
      </c>
      <c r="G1745" s="35" t="s">
        <v>559</v>
      </c>
      <c r="H1745" s="36" t="s">
        <v>1</v>
      </c>
      <c r="I1745" s="72"/>
      <c r="K1745">
        <v>1744</v>
      </c>
      <c r="L1745" s="12" t="str">
        <f t="shared" si="194"/>
        <v/>
      </c>
      <c r="M1745" s="12" t="str">
        <f t="shared" si="195"/>
        <v/>
      </c>
      <c r="N1745" s="74" t="str">
        <f t="shared" si="196"/>
        <v/>
      </c>
      <c r="O1745" t="str">
        <f t="shared" si="197"/>
        <v/>
      </c>
      <c r="P1745" s="12" t="str">
        <f t="shared" si="198"/>
        <v/>
      </c>
    </row>
    <row r="1746" spans="1:16" ht="15" customHeight="1" x14ac:dyDescent="0.2">
      <c r="A1746" s="73" t="str">
        <f t="shared" si="199"/>
        <v/>
      </c>
      <c r="B1746" s="72" t="str">
        <f t="shared" si="200"/>
        <v/>
      </c>
      <c r="C1746" s="36" t="s">
        <v>365</v>
      </c>
      <c r="D1746" s="36">
        <v>782</v>
      </c>
      <c r="E1746" s="68">
        <v>705</v>
      </c>
      <c r="F1746" s="35">
        <v>3002882</v>
      </c>
      <c r="G1746" s="35" t="s">
        <v>560</v>
      </c>
      <c r="H1746" s="36" t="s">
        <v>0</v>
      </c>
      <c r="I1746" s="72"/>
      <c r="K1746">
        <v>1745</v>
      </c>
      <c r="L1746" s="12" t="str">
        <f t="shared" si="194"/>
        <v/>
      </c>
      <c r="M1746" s="12" t="str">
        <f t="shared" si="195"/>
        <v/>
      </c>
      <c r="N1746" s="74" t="str">
        <f t="shared" si="196"/>
        <v/>
      </c>
      <c r="O1746" t="str">
        <f t="shared" si="197"/>
        <v/>
      </c>
      <c r="P1746" s="12" t="str">
        <f t="shared" si="198"/>
        <v/>
      </c>
    </row>
    <row r="1747" spans="1:16" ht="15" customHeight="1" x14ac:dyDescent="0.2">
      <c r="A1747" s="73" t="str">
        <f t="shared" si="199"/>
        <v/>
      </c>
      <c r="B1747" s="72" t="str">
        <f t="shared" si="200"/>
        <v/>
      </c>
      <c r="C1747" s="36" t="s">
        <v>365</v>
      </c>
      <c r="D1747" s="36">
        <v>782</v>
      </c>
      <c r="E1747" s="68">
        <v>705</v>
      </c>
      <c r="F1747" s="35">
        <v>3002883</v>
      </c>
      <c r="G1747" s="35" t="s">
        <v>560</v>
      </c>
      <c r="H1747" s="36" t="s">
        <v>1</v>
      </c>
      <c r="I1747" s="72"/>
      <c r="K1747">
        <v>1746</v>
      </c>
      <c r="L1747" s="12" t="str">
        <f t="shared" si="194"/>
        <v/>
      </c>
      <c r="M1747" s="12" t="str">
        <f t="shared" si="195"/>
        <v/>
      </c>
      <c r="N1747" s="74" t="str">
        <f t="shared" si="196"/>
        <v/>
      </c>
      <c r="O1747" t="str">
        <f t="shared" si="197"/>
        <v/>
      </c>
      <c r="P1747" s="12" t="str">
        <f t="shared" si="198"/>
        <v/>
      </c>
    </row>
    <row r="1748" spans="1:16" ht="15" customHeight="1" x14ac:dyDescent="0.2">
      <c r="A1748" s="73" t="str">
        <f t="shared" si="199"/>
        <v/>
      </c>
      <c r="B1748" s="72" t="str">
        <f t="shared" si="200"/>
        <v/>
      </c>
      <c r="C1748" s="36" t="s">
        <v>365</v>
      </c>
      <c r="D1748" s="36">
        <v>782</v>
      </c>
      <c r="E1748" s="68">
        <v>705</v>
      </c>
      <c r="F1748" s="35">
        <v>3003219</v>
      </c>
      <c r="G1748" s="35" t="s">
        <v>773</v>
      </c>
      <c r="H1748" s="36" t="s">
        <v>0</v>
      </c>
      <c r="I1748" s="72"/>
      <c r="K1748">
        <v>1747</v>
      </c>
      <c r="L1748" s="12" t="str">
        <f t="shared" si="194"/>
        <v/>
      </c>
      <c r="M1748" s="12" t="str">
        <f t="shared" si="195"/>
        <v/>
      </c>
      <c r="N1748" s="74" t="str">
        <f t="shared" si="196"/>
        <v/>
      </c>
      <c r="O1748" t="str">
        <f t="shared" si="197"/>
        <v/>
      </c>
      <c r="P1748" s="12" t="str">
        <f t="shared" si="198"/>
        <v/>
      </c>
    </row>
    <row r="1749" spans="1:16" ht="15" customHeight="1" x14ac:dyDescent="0.2">
      <c r="A1749" s="73" t="str">
        <f t="shared" si="199"/>
        <v/>
      </c>
      <c r="B1749" s="72" t="str">
        <f t="shared" si="200"/>
        <v/>
      </c>
      <c r="C1749" s="36" t="s">
        <v>365</v>
      </c>
      <c r="D1749" s="36">
        <v>705</v>
      </c>
      <c r="E1749" s="68"/>
      <c r="F1749" s="35">
        <v>3003212</v>
      </c>
      <c r="G1749" s="35" t="s">
        <v>769</v>
      </c>
      <c r="H1749" s="36" t="s">
        <v>0</v>
      </c>
      <c r="I1749" s="72"/>
      <c r="K1749">
        <v>1748</v>
      </c>
      <c r="L1749" s="12" t="str">
        <f t="shared" si="194"/>
        <v/>
      </c>
      <c r="M1749" s="12" t="str">
        <f t="shared" si="195"/>
        <v/>
      </c>
      <c r="N1749" s="74" t="str">
        <f t="shared" si="196"/>
        <v/>
      </c>
      <c r="O1749" t="str">
        <f t="shared" si="197"/>
        <v/>
      </c>
      <c r="P1749" s="12" t="str">
        <f t="shared" si="198"/>
        <v/>
      </c>
    </row>
    <row r="1750" spans="1:16" ht="15" customHeight="1" x14ac:dyDescent="0.2">
      <c r="A1750" s="73" t="str">
        <f t="shared" si="199"/>
        <v/>
      </c>
      <c r="B1750" s="72" t="str">
        <f t="shared" si="200"/>
        <v/>
      </c>
      <c r="C1750" s="36" t="s">
        <v>365</v>
      </c>
      <c r="D1750" s="36">
        <v>705</v>
      </c>
      <c r="E1750" s="68"/>
      <c r="F1750" s="35">
        <v>3003213</v>
      </c>
      <c r="G1750" s="35" t="s">
        <v>769</v>
      </c>
      <c r="H1750" s="36" t="s">
        <v>1</v>
      </c>
      <c r="I1750" s="72"/>
      <c r="K1750">
        <v>1749</v>
      </c>
      <c r="L1750" s="12" t="str">
        <f t="shared" si="194"/>
        <v/>
      </c>
      <c r="M1750" s="12" t="str">
        <f t="shared" si="195"/>
        <v/>
      </c>
      <c r="N1750" s="74" t="str">
        <f t="shared" si="196"/>
        <v/>
      </c>
      <c r="O1750" t="str">
        <f t="shared" si="197"/>
        <v/>
      </c>
      <c r="P1750" s="12" t="str">
        <f t="shared" si="198"/>
        <v/>
      </c>
    </row>
    <row r="1751" spans="1:16" ht="15" customHeight="1" x14ac:dyDescent="0.2">
      <c r="A1751" s="73" t="str">
        <f t="shared" si="199"/>
        <v/>
      </c>
      <c r="B1751" s="72" t="str">
        <f t="shared" si="200"/>
        <v/>
      </c>
      <c r="C1751" s="36" t="s">
        <v>365</v>
      </c>
      <c r="D1751" s="36">
        <v>705</v>
      </c>
      <c r="E1751" s="68"/>
      <c r="F1751" s="35">
        <v>3003200</v>
      </c>
      <c r="G1751" s="35" t="s">
        <v>762</v>
      </c>
      <c r="H1751" s="36" t="s">
        <v>0</v>
      </c>
      <c r="I1751" s="72"/>
      <c r="K1751">
        <v>1750</v>
      </c>
      <c r="L1751" s="12" t="str">
        <f t="shared" si="194"/>
        <v/>
      </c>
      <c r="M1751" s="12" t="str">
        <f t="shared" si="195"/>
        <v/>
      </c>
      <c r="N1751" s="74" t="str">
        <f t="shared" si="196"/>
        <v/>
      </c>
      <c r="O1751" t="str">
        <f t="shared" si="197"/>
        <v/>
      </c>
      <c r="P1751" s="12" t="str">
        <f t="shared" si="198"/>
        <v/>
      </c>
    </row>
    <row r="1752" spans="1:16" ht="15" customHeight="1" x14ac:dyDescent="0.2">
      <c r="A1752" s="73" t="str">
        <f t="shared" si="199"/>
        <v/>
      </c>
      <c r="B1752" s="72" t="str">
        <f t="shared" si="200"/>
        <v/>
      </c>
      <c r="C1752" s="36" t="s">
        <v>365</v>
      </c>
      <c r="D1752" s="36">
        <v>705</v>
      </c>
      <c r="E1752" s="68"/>
      <c r="F1752" s="35">
        <v>3003201</v>
      </c>
      <c r="G1752" s="35" t="s">
        <v>762</v>
      </c>
      <c r="H1752" s="36" t="s">
        <v>2</v>
      </c>
      <c r="I1752" s="72"/>
      <c r="K1752">
        <v>1751</v>
      </c>
      <c r="L1752" s="12" t="str">
        <f t="shared" si="194"/>
        <v/>
      </c>
      <c r="M1752" s="12" t="str">
        <f t="shared" si="195"/>
        <v/>
      </c>
      <c r="N1752" s="74" t="str">
        <f t="shared" si="196"/>
        <v/>
      </c>
      <c r="O1752" t="str">
        <f t="shared" si="197"/>
        <v/>
      </c>
      <c r="P1752" s="12" t="str">
        <f t="shared" si="198"/>
        <v/>
      </c>
    </row>
    <row r="1753" spans="1:16" ht="15" customHeight="1" x14ac:dyDescent="0.2">
      <c r="A1753" s="73" t="str">
        <f t="shared" si="199"/>
        <v/>
      </c>
      <c r="B1753" s="72" t="str">
        <f t="shared" si="200"/>
        <v/>
      </c>
      <c r="C1753" s="36" t="s">
        <v>365</v>
      </c>
      <c r="D1753" s="36">
        <v>705</v>
      </c>
      <c r="E1753" s="68"/>
      <c r="F1753" s="35">
        <v>3002843</v>
      </c>
      <c r="G1753" s="35" t="s">
        <v>546</v>
      </c>
      <c r="H1753" s="36" t="s">
        <v>0</v>
      </c>
      <c r="I1753" s="72"/>
      <c r="K1753">
        <v>1752</v>
      </c>
      <c r="L1753" s="12" t="str">
        <f t="shared" si="194"/>
        <v/>
      </c>
      <c r="M1753" s="12" t="str">
        <f t="shared" si="195"/>
        <v/>
      </c>
      <c r="N1753" s="74" t="str">
        <f t="shared" si="196"/>
        <v/>
      </c>
      <c r="O1753" t="str">
        <f t="shared" si="197"/>
        <v/>
      </c>
      <c r="P1753" s="12" t="str">
        <f t="shared" si="198"/>
        <v/>
      </c>
    </row>
    <row r="1754" spans="1:16" ht="15" customHeight="1" x14ac:dyDescent="0.2">
      <c r="A1754" s="73" t="str">
        <f t="shared" si="199"/>
        <v/>
      </c>
      <c r="B1754" s="72" t="str">
        <f t="shared" si="200"/>
        <v/>
      </c>
      <c r="C1754" s="36" t="s">
        <v>365</v>
      </c>
      <c r="D1754" s="36">
        <v>705</v>
      </c>
      <c r="E1754" s="68"/>
      <c r="F1754" s="35">
        <v>3002844</v>
      </c>
      <c r="G1754" s="35" t="s">
        <v>546</v>
      </c>
      <c r="H1754" s="36" t="s">
        <v>1</v>
      </c>
      <c r="I1754" s="72"/>
      <c r="K1754">
        <v>1753</v>
      </c>
      <c r="L1754" s="12" t="str">
        <f t="shared" si="194"/>
        <v/>
      </c>
      <c r="M1754" s="12" t="str">
        <f t="shared" si="195"/>
        <v/>
      </c>
      <c r="N1754" s="74" t="str">
        <f t="shared" si="196"/>
        <v/>
      </c>
      <c r="O1754" t="str">
        <f t="shared" si="197"/>
        <v/>
      </c>
      <c r="P1754" s="12" t="str">
        <f t="shared" si="198"/>
        <v/>
      </c>
    </row>
    <row r="1755" spans="1:16" ht="15" customHeight="1" x14ac:dyDescent="0.2">
      <c r="A1755" s="73" t="str">
        <f t="shared" si="199"/>
        <v/>
      </c>
      <c r="B1755" s="72" t="str">
        <f t="shared" si="200"/>
        <v/>
      </c>
      <c r="C1755" s="36" t="s">
        <v>365</v>
      </c>
      <c r="D1755" s="36">
        <v>705</v>
      </c>
      <c r="E1755" s="68"/>
      <c r="F1755" s="35">
        <v>3002860</v>
      </c>
      <c r="G1755" s="35" t="s">
        <v>552</v>
      </c>
      <c r="H1755" s="36" t="s">
        <v>0</v>
      </c>
      <c r="I1755" s="72"/>
      <c r="K1755">
        <v>1754</v>
      </c>
      <c r="L1755" s="12" t="str">
        <f t="shared" si="194"/>
        <v/>
      </c>
      <c r="M1755" s="12" t="str">
        <f t="shared" si="195"/>
        <v/>
      </c>
      <c r="N1755" s="74" t="str">
        <f t="shared" si="196"/>
        <v/>
      </c>
      <c r="O1755" t="str">
        <f t="shared" si="197"/>
        <v/>
      </c>
      <c r="P1755" s="12" t="str">
        <f t="shared" si="198"/>
        <v/>
      </c>
    </row>
    <row r="1756" spans="1:16" ht="15" customHeight="1" x14ac:dyDescent="0.2">
      <c r="A1756" s="73" t="str">
        <f t="shared" si="199"/>
        <v/>
      </c>
      <c r="B1756" s="72" t="str">
        <f t="shared" si="200"/>
        <v/>
      </c>
      <c r="C1756" s="36" t="s">
        <v>365</v>
      </c>
      <c r="D1756" s="36">
        <v>705</v>
      </c>
      <c r="E1756" s="68"/>
      <c r="F1756" s="35">
        <v>3002861</v>
      </c>
      <c r="G1756" s="35" t="s">
        <v>552</v>
      </c>
      <c r="H1756" s="36" t="s">
        <v>1</v>
      </c>
      <c r="I1756" s="72"/>
      <c r="K1756">
        <v>1755</v>
      </c>
      <c r="L1756" s="12" t="str">
        <f t="shared" si="194"/>
        <v/>
      </c>
      <c r="M1756" s="12" t="str">
        <f t="shared" si="195"/>
        <v/>
      </c>
      <c r="N1756" s="74" t="str">
        <f t="shared" si="196"/>
        <v/>
      </c>
      <c r="O1756" t="str">
        <f t="shared" si="197"/>
        <v/>
      </c>
      <c r="P1756" s="12" t="str">
        <f t="shared" si="198"/>
        <v/>
      </c>
    </row>
    <row r="1757" spans="1:16" ht="15" customHeight="1" x14ac:dyDescent="0.2">
      <c r="A1757" s="73" t="str">
        <f t="shared" si="199"/>
        <v/>
      </c>
      <c r="B1757" s="72" t="str">
        <f t="shared" si="200"/>
        <v/>
      </c>
      <c r="C1757" s="36" t="s">
        <v>365</v>
      </c>
      <c r="D1757" s="36">
        <v>705</v>
      </c>
      <c r="E1757" s="68"/>
      <c r="F1757" s="35">
        <v>3002798</v>
      </c>
      <c r="G1757" s="35" t="s">
        <v>526</v>
      </c>
      <c r="H1757" s="36" t="s">
        <v>2</v>
      </c>
      <c r="I1757" s="72"/>
      <c r="K1757">
        <v>1756</v>
      </c>
      <c r="L1757" s="12" t="str">
        <f t="shared" si="194"/>
        <v/>
      </c>
      <c r="M1757" s="12" t="str">
        <f t="shared" si="195"/>
        <v/>
      </c>
      <c r="N1757" s="74" t="str">
        <f t="shared" si="196"/>
        <v/>
      </c>
      <c r="O1757" t="str">
        <f t="shared" si="197"/>
        <v/>
      </c>
      <c r="P1757" s="12" t="str">
        <f t="shared" si="198"/>
        <v/>
      </c>
    </row>
    <row r="1758" spans="1:16" ht="15" customHeight="1" x14ac:dyDescent="0.2">
      <c r="A1758" s="73" t="str">
        <f t="shared" si="199"/>
        <v/>
      </c>
      <c r="B1758" s="72" t="str">
        <f t="shared" si="200"/>
        <v/>
      </c>
      <c r="C1758" s="36" t="s">
        <v>365</v>
      </c>
      <c r="D1758" s="36">
        <v>705</v>
      </c>
      <c r="E1758" s="68"/>
      <c r="F1758" s="35">
        <v>3003210</v>
      </c>
      <c r="G1758" s="35" t="s">
        <v>767</v>
      </c>
      <c r="H1758" s="36" t="s">
        <v>0</v>
      </c>
      <c r="I1758" s="72"/>
      <c r="K1758">
        <v>1757</v>
      </c>
      <c r="L1758" s="12" t="str">
        <f t="shared" si="194"/>
        <v/>
      </c>
      <c r="M1758" s="12" t="str">
        <f t="shared" si="195"/>
        <v/>
      </c>
      <c r="N1758" s="74" t="str">
        <f t="shared" si="196"/>
        <v/>
      </c>
      <c r="O1758" t="str">
        <f t="shared" si="197"/>
        <v/>
      </c>
      <c r="P1758" s="12" t="str">
        <f t="shared" si="198"/>
        <v/>
      </c>
    </row>
    <row r="1759" spans="1:16" ht="15" customHeight="1" x14ac:dyDescent="0.2">
      <c r="A1759" s="73" t="str">
        <f t="shared" si="199"/>
        <v/>
      </c>
      <c r="B1759" s="72" t="str">
        <f t="shared" si="200"/>
        <v/>
      </c>
      <c r="C1759" s="36" t="s">
        <v>365</v>
      </c>
      <c r="D1759" s="36">
        <v>705</v>
      </c>
      <c r="E1759" s="68"/>
      <c r="F1759" s="35">
        <v>3003206</v>
      </c>
      <c r="G1759" s="35" t="s">
        <v>765</v>
      </c>
      <c r="H1759" s="36" t="s">
        <v>0</v>
      </c>
      <c r="I1759" s="72"/>
      <c r="K1759">
        <v>1758</v>
      </c>
      <c r="L1759" s="12" t="str">
        <f t="shared" si="194"/>
        <v/>
      </c>
      <c r="M1759" s="12" t="str">
        <f t="shared" si="195"/>
        <v/>
      </c>
      <c r="N1759" s="74" t="str">
        <f t="shared" si="196"/>
        <v/>
      </c>
      <c r="O1759" t="str">
        <f t="shared" si="197"/>
        <v/>
      </c>
      <c r="P1759" s="12" t="str">
        <f t="shared" si="198"/>
        <v/>
      </c>
    </row>
    <row r="1760" spans="1:16" ht="15" customHeight="1" x14ac:dyDescent="0.2">
      <c r="A1760" s="73" t="str">
        <f t="shared" si="199"/>
        <v/>
      </c>
      <c r="B1760" s="72" t="str">
        <f t="shared" si="200"/>
        <v/>
      </c>
      <c r="C1760" s="36" t="s">
        <v>365</v>
      </c>
      <c r="D1760" s="36">
        <v>705</v>
      </c>
      <c r="E1760" s="68"/>
      <c r="F1760" s="35">
        <v>3003207</v>
      </c>
      <c r="G1760" s="35" t="s">
        <v>765</v>
      </c>
      <c r="H1760" s="36" t="s">
        <v>2</v>
      </c>
      <c r="I1760" s="72"/>
      <c r="K1760">
        <v>1759</v>
      </c>
      <c r="L1760" s="12" t="str">
        <f t="shared" si="194"/>
        <v/>
      </c>
      <c r="M1760" s="12" t="str">
        <f t="shared" si="195"/>
        <v/>
      </c>
      <c r="N1760" s="74" t="str">
        <f t="shared" si="196"/>
        <v/>
      </c>
      <c r="O1760" t="str">
        <f t="shared" si="197"/>
        <v/>
      </c>
      <c r="P1760" s="12" t="str">
        <f t="shared" si="198"/>
        <v/>
      </c>
    </row>
    <row r="1761" spans="1:16" ht="15" customHeight="1" x14ac:dyDescent="0.2">
      <c r="A1761" s="73" t="str">
        <f t="shared" si="199"/>
        <v/>
      </c>
      <c r="B1761" s="72" t="str">
        <f t="shared" si="200"/>
        <v/>
      </c>
      <c r="C1761" s="36" t="s">
        <v>365</v>
      </c>
      <c r="D1761" s="36">
        <v>705</v>
      </c>
      <c r="E1761" s="68"/>
      <c r="F1761" s="35">
        <v>3003208</v>
      </c>
      <c r="G1761" s="35" t="s">
        <v>766</v>
      </c>
      <c r="H1761" s="36" t="s">
        <v>0</v>
      </c>
      <c r="I1761" s="72"/>
      <c r="K1761">
        <v>1760</v>
      </c>
      <c r="L1761" s="12" t="str">
        <f t="shared" si="194"/>
        <v/>
      </c>
      <c r="M1761" s="12" t="str">
        <f t="shared" si="195"/>
        <v/>
      </c>
      <c r="N1761" s="74" t="str">
        <f t="shared" si="196"/>
        <v/>
      </c>
      <c r="O1761" t="str">
        <f t="shared" si="197"/>
        <v/>
      </c>
      <c r="P1761" s="12" t="str">
        <f t="shared" si="198"/>
        <v/>
      </c>
    </row>
    <row r="1762" spans="1:16" ht="15" customHeight="1" x14ac:dyDescent="0.2">
      <c r="A1762" s="73" t="str">
        <f t="shared" si="199"/>
        <v/>
      </c>
      <c r="B1762" s="72" t="str">
        <f t="shared" si="200"/>
        <v/>
      </c>
      <c r="C1762" s="36" t="s">
        <v>365</v>
      </c>
      <c r="D1762" s="36">
        <v>705</v>
      </c>
      <c r="E1762" s="68"/>
      <c r="F1762" s="35">
        <v>3003209</v>
      </c>
      <c r="G1762" s="35" t="s">
        <v>766</v>
      </c>
      <c r="H1762" s="36" t="s">
        <v>2</v>
      </c>
      <c r="I1762" s="72"/>
      <c r="K1762">
        <v>1761</v>
      </c>
      <c r="L1762" s="12" t="str">
        <f t="shared" si="194"/>
        <v/>
      </c>
      <c r="M1762" s="12" t="str">
        <f t="shared" si="195"/>
        <v/>
      </c>
      <c r="N1762" s="74" t="str">
        <f t="shared" si="196"/>
        <v/>
      </c>
      <c r="O1762" t="str">
        <f t="shared" si="197"/>
        <v/>
      </c>
      <c r="P1762" s="12" t="str">
        <f t="shared" si="198"/>
        <v/>
      </c>
    </row>
    <row r="1763" spans="1:16" ht="15" customHeight="1" x14ac:dyDescent="0.2">
      <c r="A1763" s="73" t="str">
        <f t="shared" si="199"/>
        <v/>
      </c>
      <c r="B1763" s="72" t="str">
        <f t="shared" si="200"/>
        <v/>
      </c>
      <c r="C1763" s="36" t="s">
        <v>365</v>
      </c>
      <c r="D1763" s="36">
        <v>705</v>
      </c>
      <c r="E1763" s="68"/>
      <c r="F1763" s="35">
        <v>3003202</v>
      </c>
      <c r="G1763" s="35" t="s">
        <v>763</v>
      </c>
      <c r="H1763" s="36" t="s">
        <v>0</v>
      </c>
      <c r="I1763" s="72"/>
      <c r="K1763">
        <v>1762</v>
      </c>
      <c r="L1763" s="12" t="str">
        <f t="shared" si="194"/>
        <v/>
      </c>
      <c r="M1763" s="12" t="str">
        <f t="shared" si="195"/>
        <v/>
      </c>
      <c r="N1763" s="74" t="str">
        <f t="shared" si="196"/>
        <v/>
      </c>
      <c r="O1763" t="str">
        <f t="shared" si="197"/>
        <v/>
      </c>
      <c r="P1763" s="12" t="str">
        <f t="shared" si="198"/>
        <v/>
      </c>
    </row>
    <row r="1764" spans="1:16" ht="15" customHeight="1" x14ac:dyDescent="0.2">
      <c r="A1764" s="73" t="str">
        <f t="shared" si="199"/>
        <v/>
      </c>
      <c r="B1764" s="72" t="str">
        <f t="shared" si="200"/>
        <v/>
      </c>
      <c r="C1764" s="36" t="s">
        <v>365</v>
      </c>
      <c r="D1764" s="36">
        <v>705</v>
      </c>
      <c r="E1764" s="68"/>
      <c r="F1764" s="35">
        <v>3003203</v>
      </c>
      <c r="G1764" s="35" t="s">
        <v>763</v>
      </c>
      <c r="H1764" s="36" t="s">
        <v>2</v>
      </c>
      <c r="I1764" s="72"/>
      <c r="K1764">
        <v>1763</v>
      </c>
      <c r="L1764" s="12" t="str">
        <f t="shared" si="194"/>
        <v/>
      </c>
      <c r="M1764" s="12" t="str">
        <f t="shared" si="195"/>
        <v/>
      </c>
      <c r="N1764" s="74" t="str">
        <f t="shared" si="196"/>
        <v/>
      </c>
      <c r="O1764" t="str">
        <f t="shared" si="197"/>
        <v/>
      </c>
      <c r="P1764" s="12" t="str">
        <f t="shared" si="198"/>
        <v/>
      </c>
    </row>
    <row r="1765" spans="1:16" ht="15" customHeight="1" x14ac:dyDescent="0.2">
      <c r="A1765" s="73" t="str">
        <f t="shared" si="199"/>
        <v/>
      </c>
      <c r="B1765" s="72" t="str">
        <f t="shared" si="200"/>
        <v/>
      </c>
      <c r="C1765" s="36" t="s">
        <v>365</v>
      </c>
      <c r="D1765" s="36">
        <v>705</v>
      </c>
      <c r="E1765" s="68"/>
      <c r="F1765" s="35">
        <v>3003204</v>
      </c>
      <c r="G1765" s="35" t="s">
        <v>764</v>
      </c>
      <c r="H1765" s="36" t="s">
        <v>0</v>
      </c>
      <c r="I1765" s="72"/>
      <c r="K1765">
        <v>1764</v>
      </c>
      <c r="L1765" s="12" t="str">
        <f t="shared" si="194"/>
        <v/>
      </c>
      <c r="M1765" s="12" t="str">
        <f t="shared" si="195"/>
        <v/>
      </c>
      <c r="N1765" s="74" t="str">
        <f t="shared" si="196"/>
        <v/>
      </c>
      <c r="O1765" t="str">
        <f t="shared" si="197"/>
        <v/>
      </c>
      <c r="P1765" s="12" t="str">
        <f t="shared" si="198"/>
        <v/>
      </c>
    </row>
    <row r="1766" spans="1:16" ht="15" customHeight="1" x14ac:dyDescent="0.2">
      <c r="A1766" s="73" t="str">
        <f t="shared" si="199"/>
        <v/>
      </c>
      <c r="B1766" s="72" t="str">
        <f t="shared" si="200"/>
        <v/>
      </c>
      <c r="C1766" s="36" t="s">
        <v>365</v>
      </c>
      <c r="D1766" s="36">
        <v>705</v>
      </c>
      <c r="E1766" s="68"/>
      <c r="F1766" s="35">
        <v>3003205</v>
      </c>
      <c r="G1766" s="35" t="s">
        <v>764</v>
      </c>
      <c r="H1766" s="36" t="s">
        <v>2</v>
      </c>
      <c r="I1766" s="72"/>
      <c r="K1766">
        <v>1765</v>
      </c>
      <c r="L1766" s="12" t="str">
        <f t="shared" ref="L1766:L1774" si="201">IFERROR(VLOOKUP($K1766,$A$2:$H$1774,4,FALSE),"")</f>
        <v/>
      </c>
      <c r="M1766" s="12" t="str">
        <f t="shared" ref="M1766:M1774" si="202">IFERROR(VLOOKUP($K1766,$A$2:$H$1774,5,FALSE),"")</f>
        <v/>
      </c>
      <c r="N1766" s="74" t="str">
        <f t="shared" ref="N1766:N1774" si="203">IFERROR(VLOOKUP($K1766,$A$2:$H$1774,6,FALSE),"")</f>
        <v/>
      </c>
      <c r="O1766" t="str">
        <f t="shared" ref="O1766:O1774" si="204">IFERROR(VLOOKUP($K1766,$A$2:$H$1774,7,FALSE),"")</f>
        <v/>
      </c>
      <c r="P1766" s="12" t="str">
        <f t="shared" ref="P1766:P1774" si="205">IFERROR(VLOOKUP($K1766,$A$2:$H$1774,8,FALSE),"")</f>
        <v/>
      </c>
    </row>
    <row r="1767" spans="1:16" ht="15" customHeight="1" x14ac:dyDescent="0.2">
      <c r="A1767" s="73" t="str">
        <f t="shared" si="199"/>
        <v/>
      </c>
      <c r="B1767" s="72" t="str">
        <f t="shared" si="200"/>
        <v/>
      </c>
      <c r="C1767" s="36" t="s">
        <v>365</v>
      </c>
      <c r="D1767" s="36">
        <v>705</v>
      </c>
      <c r="E1767" s="68"/>
      <c r="F1767" s="35">
        <v>3003211</v>
      </c>
      <c r="G1767" s="35" t="s">
        <v>768</v>
      </c>
      <c r="H1767" s="36" t="s">
        <v>0</v>
      </c>
      <c r="I1767" s="72"/>
      <c r="K1767">
        <v>1766</v>
      </c>
      <c r="L1767" s="12" t="str">
        <f t="shared" si="201"/>
        <v/>
      </c>
      <c r="M1767" s="12" t="str">
        <f t="shared" si="202"/>
        <v/>
      </c>
      <c r="N1767" s="74" t="str">
        <f t="shared" si="203"/>
        <v/>
      </c>
      <c r="O1767" t="str">
        <f t="shared" si="204"/>
        <v/>
      </c>
      <c r="P1767" s="12" t="str">
        <f t="shared" si="205"/>
        <v/>
      </c>
    </row>
    <row r="1768" spans="1:16" ht="15" customHeight="1" x14ac:dyDescent="0.2">
      <c r="A1768" s="73" t="str">
        <f t="shared" si="199"/>
        <v/>
      </c>
      <c r="B1768" s="72" t="str">
        <f t="shared" si="200"/>
        <v/>
      </c>
      <c r="C1768" s="36" t="s">
        <v>365</v>
      </c>
      <c r="D1768" s="36">
        <v>705</v>
      </c>
      <c r="E1768" s="68"/>
      <c r="F1768" s="35">
        <v>3003216</v>
      </c>
      <c r="G1768" s="35" t="s">
        <v>771</v>
      </c>
      <c r="H1768" s="36" t="s">
        <v>0</v>
      </c>
      <c r="I1768" s="72"/>
      <c r="K1768">
        <v>1767</v>
      </c>
      <c r="L1768" s="12" t="str">
        <f t="shared" si="201"/>
        <v/>
      </c>
      <c r="M1768" s="12" t="str">
        <f t="shared" si="202"/>
        <v/>
      </c>
      <c r="N1768" s="74" t="str">
        <f t="shared" si="203"/>
        <v/>
      </c>
      <c r="O1768" t="str">
        <f t="shared" si="204"/>
        <v/>
      </c>
      <c r="P1768" s="12" t="str">
        <f t="shared" si="205"/>
        <v/>
      </c>
    </row>
    <row r="1769" spans="1:16" ht="15" customHeight="1" x14ac:dyDescent="0.2">
      <c r="A1769" s="73" t="str">
        <f t="shared" si="199"/>
        <v/>
      </c>
      <c r="B1769" s="72" t="str">
        <f t="shared" si="200"/>
        <v/>
      </c>
      <c r="C1769" s="36" t="s">
        <v>365</v>
      </c>
      <c r="D1769" s="36">
        <v>782</v>
      </c>
      <c r="E1769" s="68">
        <v>705</v>
      </c>
      <c r="F1769" s="35">
        <v>3002847</v>
      </c>
      <c r="G1769" s="35" t="s">
        <v>90</v>
      </c>
      <c r="H1769" s="36" t="s">
        <v>0</v>
      </c>
      <c r="I1769" s="72"/>
      <c r="K1769">
        <v>1768</v>
      </c>
      <c r="L1769" s="12" t="str">
        <f t="shared" si="201"/>
        <v/>
      </c>
      <c r="M1769" s="12" t="str">
        <f t="shared" si="202"/>
        <v/>
      </c>
      <c r="N1769" s="74" t="str">
        <f t="shared" si="203"/>
        <v/>
      </c>
      <c r="O1769" t="str">
        <f t="shared" si="204"/>
        <v/>
      </c>
      <c r="P1769" s="12" t="str">
        <f t="shared" si="205"/>
        <v/>
      </c>
    </row>
    <row r="1770" spans="1:16" ht="15" customHeight="1" x14ac:dyDescent="0.2">
      <c r="A1770" s="73" t="str">
        <f t="shared" si="199"/>
        <v/>
      </c>
      <c r="B1770" s="72" t="str">
        <f t="shared" si="200"/>
        <v/>
      </c>
      <c r="C1770" s="36" t="s">
        <v>365</v>
      </c>
      <c r="D1770" s="36">
        <v>782</v>
      </c>
      <c r="E1770" s="68">
        <v>705</v>
      </c>
      <c r="F1770" s="35">
        <v>3002848</v>
      </c>
      <c r="G1770" s="35" t="s">
        <v>90</v>
      </c>
      <c r="H1770" s="36" t="s">
        <v>1</v>
      </c>
      <c r="I1770" s="72"/>
      <c r="K1770">
        <v>1769</v>
      </c>
      <c r="L1770" s="12" t="str">
        <f t="shared" si="201"/>
        <v/>
      </c>
      <c r="M1770" s="12" t="str">
        <f t="shared" si="202"/>
        <v/>
      </c>
      <c r="N1770" s="74" t="str">
        <f t="shared" si="203"/>
        <v/>
      </c>
      <c r="O1770" t="str">
        <f t="shared" si="204"/>
        <v/>
      </c>
      <c r="P1770" s="12" t="str">
        <f t="shared" si="205"/>
        <v/>
      </c>
    </row>
    <row r="1771" spans="1:16" ht="15" customHeight="1" x14ac:dyDescent="0.2">
      <c r="A1771" s="73" t="str">
        <f t="shared" si="199"/>
        <v/>
      </c>
      <c r="B1771" s="72" t="str">
        <f t="shared" si="200"/>
        <v/>
      </c>
      <c r="C1771" s="36" t="s">
        <v>365</v>
      </c>
      <c r="D1771" s="36">
        <v>705</v>
      </c>
      <c r="E1771" s="68"/>
      <c r="F1771" s="35">
        <v>3002864</v>
      </c>
      <c r="G1771" s="35" t="s">
        <v>100</v>
      </c>
      <c r="H1771" s="36" t="s">
        <v>0</v>
      </c>
      <c r="I1771" s="72"/>
      <c r="K1771">
        <v>1770</v>
      </c>
      <c r="L1771" s="12" t="str">
        <f t="shared" si="201"/>
        <v/>
      </c>
      <c r="M1771" s="12" t="str">
        <f t="shared" si="202"/>
        <v/>
      </c>
      <c r="N1771" s="74" t="str">
        <f t="shared" si="203"/>
        <v/>
      </c>
      <c r="O1771" t="str">
        <f t="shared" si="204"/>
        <v/>
      </c>
      <c r="P1771" s="12" t="str">
        <f t="shared" si="205"/>
        <v/>
      </c>
    </row>
    <row r="1772" spans="1:16" ht="15" customHeight="1" x14ac:dyDescent="0.2">
      <c r="A1772" s="73" t="str">
        <f t="shared" si="199"/>
        <v/>
      </c>
      <c r="B1772" s="72" t="str">
        <f t="shared" si="200"/>
        <v/>
      </c>
      <c r="C1772" s="36" t="s">
        <v>365</v>
      </c>
      <c r="D1772" s="36">
        <v>705</v>
      </c>
      <c r="E1772" s="68"/>
      <c r="F1772" s="35">
        <v>3002865</v>
      </c>
      <c r="G1772" s="35" t="s">
        <v>100</v>
      </c>
      <c r="H1772" s="36" t="s">
        <v>1</v>
      </c>
      <c r="I1772" s="72"/>
      <c r="K1772">
        <v>1771</v>
      </c>
      <c r="L1772" s="12" t="str">
        <f t="shared" si="201"/>
        <v/>
      </c>
      <c r="M1772" s="12" t="str">
        <f t="shared" si="202"/>
        <v/>
      </c>
      <c r="N1772" s="74" t="str">
        <f t="shared" si="203"/>
        <v/>
      </c>
      <c r="O1772" t="str">
        <f t="shared" si="204"/>
        <v/>
      </c>
      <c r="P1772" s="12" t="str">
        <f t="shared" si="205"/>
        <v/>
      </c>
    </row>
    <row r="1773" spans="1:16" ht="15" customHeight="1" x14ac:dyDescent="0.2">
      <c r="A1773" s="73" t="str">
        <f t="shared" si="199"/>
        <v/>
      </c>
      <c r="B1773" s="72" t="str">
        <f t="shared" si="200"/>
        <v/>
      </c>
      <c r="C1773" s="36" t="s">
        <v>365</v>
      </c>
      <c r="D1773" s="36">
        <v>705</v>
      </c>
      <c r="E1773" s="68"/>
      <c r="F1773" s="35">
        <v>3002853</v>
      </c>
      <c r="G1773" s="35" t="s">
        <v>549</v>
      </c>
      <c r="H1773" s="36" t="s">
        <v>0</v>
      </c>
      <c r="I1773" s="72"/>
      <c r="K1773">
        <v>1772</v>
      </c>
      <c r="L1773" s="12" t="str">
        <f t="shared" si="201"/>
        <v/>
      </c>
      <c r="M1773" s="12" t="str">
        <f t="shared" si="202"/>
        <v/>
      </c>
      <c r="N1773" s="74" t="str">
        <f t="shared" si="203"/>
        <v/>
      </c>
      <c r="O1773" t="str">
        <f t="shared" si="204"/>
        <v/>
      </c>
      <c r="P1773" s="12" t="str">
        <f t="shared" si="205"/>
        <v/>
      </c>
    </row>
    <row r="1774" spans="1:16" ht="15" customHeight="1" x14ac:dyDescent="0.2">
      <c r="A1774" s="73" t="str">
        <f t="shared" si="199"/>
        <v/>
      </c>
      <c r="B1774" s="72" t="str">
        <f t="shared" si="200"/>
        <v/>
      </c>
      <c r="C1774" s="36" t="s">
        <v>365</v>
      </c>
      <c r="D1774" s="36">
        <v>705</v>
      </c>
      <c r="E1774" s="68"/>
      <c r="F1774" s="35">
        <v>3002854</v>
      </c>
      <c r="G1774" s="35" t="s">
        <v>549</v>
      </c>
      <c r="H1774" s="36" t="s">
        <v>1</v>
      </c>
      <c r="I1774" s="72"/>
      <c r="K1774">
        <v>1773</v>
      </c>
      <c r="L1774" s="12" t="str">
        <f t="shared" si="201"/>
        <v/>
      </c>
      <c r="M1774" s="12" t="str">
        <f t="shared" si="202"/>
        <v/>
      </c>
      <c r="N1774" s="74" t="str">
        <f t="shared" si="203"/>
        <v/>
      </c>
      <c r="O1774" t="str">
        <f t="shared" si="204"/>
        <v/>
      </c>
      <c r="P1774" s="12" t="str">
        <f t="shared" si="205"/>
        <v/>
      </c>
    </row>
    <row r="1775" spans="1:16" ht="15" customHeight="1" x14ac:dyDescent="0.2">
      <c r="A1775" s="73"/>
      <c r="B1775" s="72"/>
      <c r="C1775" s="36" t="s">
        <v>365</v>
      </c>
      <c r="D1775" s="36">
        <v>705</v>
      </c>
      <c r="E1775" s="68"/>
      <c r="F1775" s="35">
        <v>3002870</v>
      </c>
      <c r="G1775" s="35" t="s">
        <v>555</v>
      </c>
      <c r="H1775" s="36" t="s">
        <v>0</v>
      </c>
      <c r="I1775" s="83"/>
    </row>
    <row r="1776" spans="1:16" ht="15" customHeight="1" x14ac:dyDescent="0.2">
      <c r="A1776" s="73"/>
      <c r="B1776" s="72"/>
      <c r="C1776" s="36" t="s">
        <v>365</v>
      </c>
      <c r="D1776" s="36">
        <v>705</v>
      </c>
      <c r="E1776" s="68"/>
      <c r="F1776" s="35">
        <v>3002871</v>
      </c>
      <c r="G1776" s="35" t="s">
        <v>555</v>
      </c>
      <c r="H1776" s="36" t="s">
        <v>1</v>
      </c>
      <c r="I1776" s="83"/>
    </row>
    <row r="1777" spans="3:9" ht="15" customHeight="1" x14ac:dyDescent="0.2">
      <c r="C1777" s="36" t="s">
        <v>365</v>
      </c>
      <c r="D1777" s="36">
        <v>705</v>
      </c>
      <c r="E1777" s="68"/>
      <c r="F1777" s="35">
        <v>3002855</v>
      </c>
      <c r="G1777" s="35" t="s">
        <v>550</v>
      </c>
      <c r="H1777" s="36" t="s">
        <v>0</v>
      </c>
      <c r="I1777" s="83"/>
    </row>
    <row r="1778" spans="3:9" ht="15" customHeight="1" x14ac:dyDescent="0.2">
      <c r="C1778" s="36" t="s">
        <v>365</v>
      </c>
      <c r="D1778" s="36">
        <v>705</v>
      </c>
      <c r="E1778" s="68"/>
      <c r="F1778" s="35">
        <v>3002856</v>
      </c>
      <c r="G1778" s="35" t="s">
        <v>550</v>
      </c>
      <c r="H1778" s="36" t="s">
        <v>1</v>
      </c>
      <c r="I1778" s="83"/>
    </row>
    <row r="1779" spans="3:9" ht="15" customHeight="1" x14ac:dyDescent="0.2">
      <c r="C1779" s="36" t="s">
        <v>365</v>
      </c>
      <c r="D1779" s="36">
        <v>705</v>
      </c>
      <c r="E1779" s="68"/>
      <c r="F1779" s="35">
        <v>3002872</v>
      </c>
      <c r="G1779" s="35" t="s">
        <v>556</v>
      </c>
      <c r="H1779" s="36" t="s">
        <v>0</v>
      </c>
      <c r="I1779" s="83"/>
    </row>
    <row r="1780" spans="3:9" ht="15" customHeight="1" x14ac:dyDescent="0.2">
      <c r="C1780" s="36" t="s">
        <v>365</v>
      </c>
      <c r="D1780" s="36">
        <v>705</v>
      </c>
      <c r="E1780" s="68"/>
      <c r="F1780" s="35">
        <v>3002873</v>
      </c>
      <c r="G1780" s="35" t="s">
        <v>556</v>
      </c>
      <c r="H1780" s="36" t="s">
        <v>1</v>
      </c>
      <c r="I1780" s="83"/>
    </row>
    <row r="1781" spans="3:9" ht="15" customHeight="1" x14ac:dyDescent="0.2">
      <c r="C1781" s="36" t="s">
        <v>365</v>
      </c>
      <c r="D1781" s="36">
        <v>460</v>
      </c>
      <c r="E1781" s="68">
        <v>705</v>
      </c>
      <c r="F1781" s="35">
        <v>3002849</v>
      </c>
      <c r="G1781" s="35" t="s">
        <v>547</v>
      </c>
      <c r="H1781" s="36" t="s">
        <v>0</v>
      </c>
      <c r="I1781" s="83"/>
    </row>
    <row r="1782" spans="3:9" ht="15" customHeight="1" x14ac:dyDescent="0.2">
      <c r="C1782" s="36" t="s">
        <v>365</v>
      </c>
      <c r="D1782" s="36">
        <v>460</v>
      </c>
      <c r="E1782" s="68">
        <v>705</v>
      </c>
      <c r="F1782" s="35">
        <v>3002850</v>
      </c>
      <c r="G1782" s="35" t="s">
        <v>547</v>
      </c>
      <c r="H1782" s="36" t="s">
        <v>1</v>
      </c>
      <c r="I1782" s="83"/>
    </row>
    <row r="1783" spans="3:9" ht="15" customHeight="1" x14ac:dyDescent="0.2">
      <c r="C1783" s="36" t="s">
        <v>365</v>
      </c>
      <c r="D1783" s="36">
        <v>460</v>
      </c>
      <c r="E1783" s="68">
        <v>705</v>
      </c>
      <c r="F1783" s="35">
        <v>3002857</v>
      </c>
      <c r="G1783" s="35" t="s">
        <v>547</v>
      </c>
      <c r="H1783" s="36" t="s">
        <v>0</v>
      </c>
      <c r="I1783" s="83"/>
    </row>
    <row r="1784" spans="3:9" ht="15" customHeight="1" x14ac:dyDescent="0.2">
      <c r="C1784" s="36" t="s">
        <v>365</v>
      </c>
      <c r="D1784" s="36">
        <v>460</v>
      </c>
      <c r="E1784" s="68">
        <v>705</v>
      </c>
      <c r="F1784" s="35">
        <v>3002858</v>
      </c>
      <c r="G1784" s="35" t="s">
        <v>547</v>
      </c>
      <c r="H1784" s="36" t="s">
        <v>1</v>
      </c>
      <c r="I1784" s="83"/>
    </row>
    <row r="1785" spans="3:9" ht="15" customHeight="1" x14ac:dyDescent="0.2">
      <c r="C1785" s="36" t="s">
        <v>365</v>
      </c>
      <c r="D1785" s="36">
        <v>705</v>
      </c>
      <c r="E1785" s="68"/>
      <c r="F1785" s="35">
        <v>3002866</v>
      </c>
      <c r="G1785" s="35" t="s">
        <v>553</v>
      </c>
      <c r="H1785" s="36" t="s">
        <v>0</v>
      </c>
      <c r="I1785" s="83"/>
    </row>
    <row r="1786" spans="3:9" ht="15" customHeight="1" x14ac:dyDescent="0.2">
      <c r="C1786" s="36" t="s">
        <v>365</v>
      </c>
      <c r="D1786" s="36">
        <v>705</v>
      </c>
      <c r="E1786" s="68"/>
      <c r="F1786" s="35">
        <v>3002867</v>
      </c>
      <c r="G1786" s="35" t="s">
        <v>553</v>
      </c>
      <c r="H1786" s="36" t="s">
        <v>1</v>
      </c>
      <c r="I1786" s="83"/>
    </row>
    <row r="1787" spans="3:9" ht="15" customHeight="1" x14ac:dyDescent="0.2">
      <c r="C1787" s="36" t="s">
        <v>365</v>
      </c>
      <c r="D1787" s="36">
        <v>705</v>
      </c>
      <c r="E1787" s="68"/>
      <c r="F1787" s="35">
        <v>3002874</v>
      </c>
      <c r="G1787" s="35" t="s">
        <v>553</v>
      </c>
      <c r="H1787" s="36" t="s">
        <v>0</v>
      </c>
      <c r="I1787" s="83"/>
    </row>
    <row r="1788" spans="3:9" ht="15" customHeight="1" x14ac:dyDescent="0.2">
      <c r="C1788" s="36" t="s">
        <v>365</v>
      </c>
      <c r="D1788" s="36">
        <v>705</v>
      </c>
      <c r="E1788" s="68"/>
      <c r="F1788" s="35">
        <v>3002875</v>
      </c>
      <c r="G1788" s="35" t="s">
        <v>553</v>
      </c>
      <c r="H1788" s="36" t="s">
        <v>1</v>
      </c>
      <c r="I1788" s="83"/>
    </row>
    <row r="1789" spans="3:9" ht="15" customHeight="1" x14ac:dyDescent="0.2">
      <c r="C1789" s="36" t="s">
        <v>365</v>
      </c>
      <c r="D1789" s="36">
        <v>705</v>
      </c>
      <c r="E1789" s="68"/>
      <c r="F1789" s="35">
        <v>3003217</v>
      </c>
      <c r="G1789" s="35" t="s">
        <v>772</v>
      </c>
      <c r="H1789" s="36" t="s">
        <v>0</v>
      </c>
      <c r="I1789" s="83"/>
    </row>
    <row r="1790" spans="3:9" ht="15" customHeight="1" x14ac:dyDescent="0.2">
      <c r="C1790" s="36" t="s">
        <v>365</v>
      </c>
      <c r="D1790" s="36">
        <v>705</v>
      </c>
      <c r="E1790" s="68"/>
      <c r="F1790" s="35">
        <v>3003218</v>
      </c>
      <c r="G1790" s="35" t="s">
        <v>772</v>
      </c>
      <c r="H1790" s="36" t="s">
        <v>2</v>
      </c>
      <c r="I1790" s="83"/>
    </row>
    <row r="1791" spans="3:9" ht="15" customHeight="1" x14ac:dyDescent="0.2">
      <c r="C1791" s="36" t="s">
        <v>365</v>
      </c>
      <c r="D1791" s="36">
        <v>705</v>
      </c>
      <c r="E1791" s="68"/>
      <c r="F1791" s="35">
        <v>3002842</v>
      </c>
      <c r="G1791" s="35" t="s">
        <v>545</v>
      </c>
      <c r="H1791" s="36" t="s">
        <v>0</v>
      </c>
      <c r="I1791" s="83"/>
    </row>
    <row r="1792" spans="3:9" ht="15" customHeight="1" x14ac:dyDescent="0.2">
      <c r="C1792" s="36" t="s">
        <v>365</v>
      </c>
      <c r="D1792" s="36">
        <v>705</v>
      </c>
      <c r="E1792" s="68"/>
      <c r="F1792" s="35">
        <v>3002859</v>
      </c>
      <c r="G1792" s="35" t="s">
        <v>551</v>
      </c>
      <c r="H1792" s="36" t="s">
        <v>0</v>
      </c>
      <c r="I1792" s="83"/>
    </row>
    <row r="1793" spans="3:9" ht="15" customHeight="1" x14ac:dyDescent="0.2">
      <c r="C1793" s="36" t="s">
        <v>365</v>
      </c>
      <c r="D1793" s="36">
        <v>705</v>
      </c>
      <c r="E1793" s="68"/>
      <c r="F1793" s="35">
        <v>3002845</v>
      </c>
      <c r="G1793" s="35" t="s">
        <v>96</v>
      </c>
      <c r="H1793" s="36" t="s">
        <v>0</v>
      </c>
      <c r="I1793" s="83"/>
    </row>
    <row r="1794" spans="3:9" ht="15" customHeight="1" x14ac:dyDescent="0.2">
      <c r="C1794" s="36" t="s">
        <v>365</v>
      </c>
      <c r="D1794" s="36">
        <v>705</v>
      </c>
      <c r="E1794" s="68"/>
      <c r="F1794" s="35">
        <v>3002846</v>
      </c>
      <c r="G1794" s="35" t="s">
        <v>96</v>
      </c>
      <c r="H1794" s="36" t="s">
        <v>1</v>
      </c>
      <c r="I1794" s="83"/>
    </row>
    <row r="1795" spans="3:9" ht="15" customHeight="1" x14ac:dyDescent="0.2">
      <c r="C1795" s="36" t="s">
        <v>365</v>
      </c>
      <c r="D1795" s="36">
        <v>705</v>
      </c>
      <c r="E1795" s="68"/>
      <c r="F1795" s="35">
        <v>3002862</v>
      </c>
      <c r="G1795" s="35" t="s">
        <v>91</v>
      </c>
      <c r="H1795" s="36" t="s">
        <v>0</v>
      </c>
      <c r="I1795" s="83"/>
    </row>
    <row r="1796" spans="3:9" ht="15" customHeight="1" x14ac:dyDescent="0.2">
      <c r="C1796" s="36" t="s">
        <v>365</v>
      </c>
      <c r="D1796" s="36">
        <v>705</v>
      </c>
      <c r="E1796" s="68"/>
      <c r="F1796" s="35">
        <v>3002863</v>
      </c>
      <c r="G1796" s="35" t="s">
        <v>91</v>
      </c>
      <c r="H1796" s="36" t="s">
        <v>1</v>
      </c>
      <c r="I1796" s="83"/>
    </row>
    <row r="1798" spans="3:9" ht="15" customHeight="1" x14ac:dyDescent="0.2">
      <c r="C1798" s="31" t="s">
        <v>1461</v>
      </c>
    </row>
  </sheetData>
  <autoFilter ref="C1:H1796" xr:uid="{7FD21AF9-4F61-4A1E-9E36-78E98D82FBCA}"/>
  <sortState xmlns:xlrd2="http://schemas.microsoft.com/office/spreadsheetml/2017/richdata2" ref="C2:H1798">
    <sortCondition ref="G2:G1798"/>
  </sortState>
  <mergeCells count="2">
    <mergeCell ref="J2:J3"/>
    <mergeCell ref="J4:J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50677-EDBC-4B63-8F9F-0F1B50258C39}">
  <dimension ref="A1:I96"/>
  <sheetViews>
    <sheetView workbookViewId="0">
      <selection activeCell="B68" sqref="B68"/>
    </sheetView>
  </sheetViews>
  <sheetFormatPr defaultRowHeight="12.75" x14ac:dyDescent="0.2"/>
  <cols>
    <col min="1" max="1" width="35.5703125" customWidth="1"/>
    <col min="2" max="2" width="10.5703125" style="12" customWidth="1"/>
    <col min="4" max="4" width="35.5703125" customWidth="1"/>
    <col min="5" max="5" width="15.5703125" customWidth="1"/>
    <col min="6" max="6" width="10.5703125" style="12" customWidth="1"/>
    <col min="8" max="8" width="35.5703125" customWidth="1"/>
    <col min="9" max="9" width="10.5703125" style="12" customWidth="1"/>
  </cols>
  <sheetData>
    <row r="1" spans="1:9" ht="13.5" thickBot="1" x14ac:dyDescent="0.25">
      <c r="A1" s="187" t="s">
        <v>114</v>
      </c>
      <c r="B1" s="187"/>
      <c r="C1" s="29"/>
      <c r="D1" s="187" t="s">
        <v>115</v>
      </c>
      <c r="E1" s="187"/>
      <c r="F1" s="187"/>
      <c r="G1" s="29"/>
      <c r="H1" s="187" t="s">
        <v>363</v>
      </c>
      <c r="I1" s="187"/>
    </row>
    <row r="2" spans="1:9" ht="18" x14ac:dyDescent="0.25">
      <c r="A2" s="188" t="s">
        <v>116</v>
      </c>
      <c r="B2" s="189"/>
      <c r="C2" s="32"/>
      <c r="D2" s="188" t="s">
        <v>117</v>
      </c>
      <c r="E2" s="190"/>
      <c r="F2" s="189"/>
      <c r="G2" s="32"/>
      <c r="H2" s="188" t="s">
        <v>362</v>
      </c>
      <c r="I2" s="189"/>
    </row>
    <row r="3" spans="1:9" ht="15.75" thickBot="1" x14ac:dyDescent="0.3">
      <c r="A3" s="43" t="s">
        <v>118</v>
      </c>
      <c r="B3" s="44" t="s">
        <v>119</v>
      </c>
      <c r="C3" s="30"/>
      <c r="D3" s="54" t="s">
        <v>118</v>
      </c>
      <c r="E3" s="55" t="s">
        <v>120</v>
      </c>
      <c r="F3" s="56" t="s">
        <v>121</v>
      </c>
      <c r="G3" s="30"/>
      <c r="H3" s="43" t="s">
        <v>272</v>
      </c>
      <c r="I3" s="44" t="s">
        <v>119</v>
      </c>
    </row>
    <row r="4" spans="1:9" x14ac:dyDescent="0.2">
      <c r="A4" s="41" t="s">
        <v>122</v>
      </c>
      <c r="B4" s="42">
        <v>785</v>
      </c>
      <c r="C4" s="29"/>
      <c r="D4" s="51" t="s">
        <v>123</v>
      </c>
      <c r="E4" s="52" t="s">
        <v>124</v>
      </c>
      <c r="F4" s="53"/>
      <c r="G4" s="29"/>
      <c r="H4" s="61" t="s">
        <v>273</v>
      </c>
      <c r="I4" s="62">
        <v>785</v>
      </c>
    </row>
    <row r="5" spans="1:9" x14ac:dyDescent="0.2">
      <c r="A5" s="69" t="s">
        <v>112</v>
      </c>
      <c r="B5" s="70">
        <v>711</v>
      </c>
      <c r="C5" s="29"/>
      <c r="D5" s="46" t="s">
        <v>125</v>
      </c>
      <c r="E5" s="45" t="s">
        <v>126</v>
      </c>
      <c r="F5" s="47" t="s">
        <v>127</v>
      </c>
      <c r="G5" s="29"/>
      <c r="H5" s="57" t="s">
        <v>274</v>
      </c>
      <c r="I5" s="58">
        <v>711</v>
      </c>
    </row>
    <row r="6" spans="1:9" x14ac:dyDescent="0.2">
      <c r="A6" s="69" t="s">
        <v>128</v>
      </c>
      <c r="B6" s="70">
        <v>756</v>
      </c>
      <c r="C6" s="29"/>
      <c r="D6" s="46" t="s">
        <v>129</v>
      </c>
      <c r="E6" s="45" t="s">
        <v>130</v>
      </c>
      <c r="F6" s="47"/>
      <c r="G6" s="29"/>
      <c r="H6" s="57" t="s">
        <v>275</v>
      </c>
      <c r="I6" s="58">
        <v>747</v>
      </c>
    </row>
    <row r="7" spans="1:9" x14ac:dyDescent="0.2">
      <c r="A7" s="37" t="s">
        <v>131</v>
      </c>
      <c r="B7" s="38">
        <v>746</v>
      </c>
      <c r="C7" s="29"/>
      <c r="D7" s="46" t="s">
        <v>132</v>
      </c>
      <c r="E7" s="45" t="s">
        <v>133</v>
      </c>
      <c r="F7" s="47" t="s">
        <v>134</v>
      </c>
      <c r="G7" s="29"/>
      <c r="H7" s="57" t="s">
        <v>276</v>
      </c>
      <c r="I7" s="58">
        <v>746</v>
      </c>
    </row>
    <row r="8" spans="1:9" x14ac:dyDescent="0.2">
      <c r="A8" s="37" t="s">
        <v>135</v>
      </c>
      <c r="B8" s="38">
        <v>747</v>
      </c>
      <c r="C8" s="29"/>
      <c r="D8" s="46" t="s">
        <v>136</v>
      </c>
      <c r="E8" s="45" t="s">
        <v>137</v>
      </c>
      <c r="F8" s="47" t="s">
        <v>138</v>
      </c>
      <c r="G8" s="29"/>
      <c r="H8" s="57" t="s">
        <v>277</v>
      </c>
      <c r="I8" s="58">
        <v>702</v>
      </c>
    </row>
    <row r="9" spans="1:9" x14ac:dyDescent="0.2">
      <c r="A9" s="37" t="s">
        <v>139</v>
      </c>
      <c r="B9" s="38">
        <v>702</v>
      </c>
      <c r="C9" s="29"/>
      <c r="D9" s="46" t="s">
        <v>140</v>
      </c>
      <c r="E9" s="45" t="s">
        <v>141</v>
      </c>
      <c r="F9" s="47" t="s">
        <v>142</v>
      </c>
      <c r="G9" s="29"/>
      <c r="H9" s="57" t="s">
        <v>278</v>
      </c>
      <c r="I9" s="58">
        <v>1</v>
      </c>
    </row>
    <row r="10" spans="1:9" x14ac:dyDescent="0.2">
      <c r="A10" s="69" t="s">
        <v>15</v>
      </c>
      <c r="B10" s="70">
        <v>715</v>
      </c>
      <c r="C10" s="29"/>
      <c r="D10" s="46" t="s">
        <v>143</v>
      </c>
      <c r="E10" s="45" t="s">
        <v>144</v>
      </c>
      <c r="F10" s="47" t="s">
        <v>145</v>
      </c>
      <c r="G10" s="29"/>
      <c r="H10" s="57" t="s">
        <v>279</v>
      </c>
      <c r="I10" s="58">
        <v>716</v>
      </c>
    </row>
    <row r="11" spans="1:9" x14ac:dyDescent="0.2">
      <c r="A11" s="37" t="s">
        <v>146</v>
      </c>
      <c r="B11" s="38">
        <v>730</v>
      </c>
      <c r="C11" s="29"/>
      <c r="D11" s="46" t="s">
        <v>147</v>
      </c>
      <c r="E11" s="45" t="s">
        <v>148</v>
      </c>
      <c r="F11" s="47" t="s">
        <v>149</v>
      </c>
      <c r="G11" s="29"/>
      <c r="H11" s="57" t="s">
        <v>133</v>
      </c>
      <c r="I11" s="58">
        <v>1</v>
      </c>
    </row>
    <row r="12" spans="1:9" x14ac:dyDescent="0.2">
      <c r="A12" s="69" t="s">
        <v>150</v>
      </c>
      <c r="B12" s="70">
        <v>640</v>
      </c>
      <c r="C12" s="29"/>
      <c r="D12" s="46" t="s">
        <v>151</v>
      </c>
      <c r="E12" s="45" t="s">
        <v>152</v>
      </c>
      <c r="F12" s="47" t="s">
        <v>153</v>
      </c>
      <c r="G12" s="29"/>
      <c r="H12" s="57" t="s">
        <v>280</v>
      </c>
      <c r="I12" s="58">
        <v>715</v>
      </c>
    </row>
    <row r="13" spans="1:9" x14ac:dyDescent="0.2">
      <c r="A13" s="37" t="s">
        <v>154</v>
      </c>
      <c r="B13" s="38">
        <v>750</v>
      </c>
      <c r="C13" s="29"/>
      <c r="D13" s="46" t="s">
        <v>155</v>
      </c>
      <c r="E13" s="45" t="s">
        <v>156</v>
      </c>
      <c r="F13" s="47" t="s">
        <v>157</v>
      </c>
      <c r="G13" s="29"/>
      <c r="H13" s="57" t="s">
        <v>281</v>
      </c>
      <c r="I13" s="58">
        <v>758</v>
      </c>
    </row>
    <row r="14" spans="1:9" x14ac:dyDescent="0.2">
      <c r="A14" s="37" t="s">
        <v>158</v>
      </c>
      <c r="B14" s="38">
        <v>720</v>
      </c>
      <c r="C14" s="29"/>
      <c r="D14" s="46" t="s">
        <v>159</v>
      </c>
      <c r="E14" s="45" t="s">
        <v>160</v>
      </c>
      <c r="F14" s="47" t="s">
        <v>161</v>
      </c>
      <c r="G14" s="29"/>
      <c r="H14" s="57" t="s">
        <v>282</v>
      </c>
      <c r="I14" s="58">
        <v>730</v>
      </c>
    </row>
    <row r="15" spans="1:9" x14ac:dyDescent="0.2">
      <c r="A15" s="37" t="s">
        <v>162</v>
      </c>
      <c r="B15" s="38">
        <v>726</v>
      </c>
      <c r="C15" s="29"/>
      <c r="D15" s="46" t="s">
        <v>163</v>
      </c>
      <c r="E15" s="45" t="s">
        <v>164</v>
      </c>
      <c r="F15" s="47"/>
      <c r="G15" s="29"/>
      <c r="H15" s="57" t="s">
        <v>283</v>
      </c>
      <c r="I15" s="58">
        <v>729</v>
      </c>
    </row>
    <row r="16" spans="1:9" x14ac:dyDescent="0.2">
      <c r="A16" s="37" t="s">
        <v>107</v>
      </c>
      <c r="B16" s="38">
        <v>757</v>
      </c>
      <c r="C16" s="29"/>
      <c r="D16" s="46" t="s">
        <v>165</v>
      </c>
      <c r="E16" s="45" t="s">
        <v>166</v>
      </c>
      <c r="F16" s="47" t="s">
        <v>167</v>
      </c>
      <c r="G16" s="29"/>
      <c r="H16" s="57" t="s">
        <v>284</v>
      </c>
      <c r="I16" s="58">
        <v>640</v>
      </c>
    </row>
    <row r="17" spans="1:9" x14ac:dyDescent="0.2">
      <c r="A17" s="37" t="s">
        <v>168</v>
      </c>
      <c r="B17" s="38">
        <v>717</v>
      </c>
      <c r="C17" s="29"/>
      <c r="D17" s="46" t="s">
        <v>169</v>
      </c>
      <c r="E17" s="45" t="s">
        <v>170</v>
      </c>
      <c r="F17" s="47" t="s">
        <v>171</v>
      </c>
      <c r="G17" s="29"/>
      <c r="H17" s="57" t="s">
        <v>285</v>
      </c>
      <c r="I17" s="58">
        <v>750</v>
      </c>
    </row>
    <row r="18" spans="1:9" x14ac:dyDescent="0.2">
      <c r="A18" s="37" t="s">
        <v>172</v>
      </c>
      <c r="B18" s="38">
        <v>749</v>
      </c>
      <c r="C18" s="29"/>
      <c r="D18" s="46" t="s">
        <v>173</v>
      </c>
      <c r="E18" s="45" t="s">
        <v>174</v>
      </c>
      <c r="F18" s="47" t="s">
        <v>175</v>
      </c>
      <c r="G18" s="29"/>
      <c r="H18" s="57" t="s">
        <v>286</v>
      </c>
      <c r="I18" s="58">
        <v>720</v>
      </c>
    </row>
    <row r="19" spans="1:9" x14ac:dyDescent="0.2">
      <c r="A19" s="37" t="s">
        <v>176</v>
      </c>
      <c r="B19" s="38">
        <v>755</v>
      </c>
      <c r="C19" s="29"/>
      <c r="D19" s="46" t="s">
        <v>177</v>
      </c>
      <c r="E19" s="45" t="s">
        <v>178</v>
      </c>
      <c r="F19" s="47"/>
      <c r="G19" s="29"/>
      <c r="H19" s="57" t="s">
        <v>162</v>
      </c>
      <c r="I19" s="58">
        <v>726</v>
      </c>
    </row>
    <row r="20" spans="1:9" x14ac:dyDescent="0.2">
      <c r="A20" s="69" t="s">
        <v>179</v>
      </c>
      <c r="B20" s="70">
        <v>716</v>
      </c>
      <c r="C20" s="29"/>
      <c r="D20" s="46" t="s">
        <v>180</v>
      </c>
      <c r="E20" s="45" t="s">
        <v>181</v>
      </c>
      <c r="F20" s="47"/>
      <c r="G20" s="29"/>
      <c r="H20" s="57" t="s">
        <v>287</v>
      </c>
      <c r="I20" s="58">
        <v>1</v>
      </c>
    </row>
    <row r="21" spans="1:9" x14ac:dyDescent="0.2">
      <c r="A21" s="37" t="s">
        <v>182</v>
      </c>
      <c r="B21" s="38">
        <v>729</v>
      </c>
      <c r="C21" s="29"/>
      <c r="D21" s="46" t="s">
        <v>183</v>
      </c>
      <c r="E21" s="45" t="s">
        <v>184</v>
      </c>
      <c r="F21" s="47" t="s">
        <v>185</v>
      </c>
      <c r="G21" s="29"/>
      <c r="H21" s="57" t="s">
        <v>288</v>
      </c>
      <c r="I21" s="58">
        <v>749</v>
      </c>
    </row>
    <row r="22" spans="1:9" x14ac:dyDescent="0.2">
      <c r="A22" s="37" t="s">
        <v>186</v>
      </c>
      <c r="B22" s="38">
        <v>790</v>
      </c>
      <c r="C22" s="29"/>
      <c r="D22" s="46" t="s">
        <v>187</v>
      </c>
      <c r="E22" s="45" t="s">
        <v>188</v>
      </c>
      <c r="F22" s="47"/>
      <c r="G22" s="29"/>
      <c r="H22" s="57" t="s">
        <v>289</v>
      </c>
      <c r="I22" s="58">
        <v>755</v>
      </c>
    </row>
    <row r="23" spans="1:9" x14ac:dyDescent="0.2">
      <c r="A23" s="69" t="s">
        <v>104</v>
      </c>
      <c r="B23" s="70">
        <v>800</v>
      </c>
      <c r="C23" s="29"/>
      <c r="D23" s="46" t="s">
        <v>189</v>
      </c>
      <c r="E23" s="45" t="s">
        <v>190</v>
      </c>
      <c r="F23" s="47" t="s">
        <v>191</v>
      </c>
      <c r="G23" s="29"/>
      <c r="H23" s="57" t="s">
        <v>290</v>
      </c>
      <c r="I23" s="58">
        <v>716</v>
      </c>
    </row>
    <row r="24" spans="1:9" x14ac:dyDescent="0.2">
      <c r="A24" s="37" t="s">
        <v>113</v>
      </c>
      <c r="B24" s="38">
        <v>707</v>
      </c>
      <c r="C24" s="29"/>
      <c r="D24" s="46" t="s">
        <v>192</v>
      </c>
      <c r="E24" s="45" t="s">
        <v>193</v>
      </c>
      <c r="F24" s="47" t="s">
        <v>194</v>
      </c>
      <c r="G24" s="29"/>
      <c r="H24" s="57" t="s">
        <v>291</v>
      </c>
      <c r="I24" s="58">
        <v>790</v>
      </c>
    </row>
    <row r="25" spans="1:9" x14ac:dyDescent="0.2">
      <c r="A25" s="37" t="s">
        <v>195</v>
      </c>
      <c r="B25" s="38">
        <v>718</v>
      </c>
      <c r="C25" s="29"/>
      <c r="D25" s="46" t="s">
        <v>196</v>
      </c>
      <c r="E25" s="45" t="s">
        <v>197</v>
      </c>
      <c r="F25" s="47" t="s">
        <v>198</v>
      </c>
      <c r="G25" s="29"/>
      <c r="H25" s="57" t="s">
        <v>292</v>
      </c>
      <c r="I25" s="58">
        <v>800</v>
      </c>
    </row>
    <row r="26" spans="1:9" x14ac:dyDescent="0.2">
      <c r="A26" s="37" t="s">
        <v>199</v>
      </c>
      <c r="B26" s="38">
        <v>751</v>
      </c>
      <c r="C26" s="29"/>
      <c r="D26" s="46" t="s">
        <v>200</v>
      </c>
      <c r="E26" s="45" t="s">
        <v>201</v>
      </c>
      <c r="F26" s="47" t="s">
        <v>202</v>
      </c>
      <c r="G26" s="29"/>
      <c r="H26" s="57" t="s">
        <v>293</v>
      </c>
      <c r="I26" s="58">
        <v>718</v>
      </c>
    </row>
    <row r="27" spans="1:9" x14ac:dyDescent="0.2">
      <c r="A27" s="69" t="s">
        <v>203</v>
      </c>
      <c r="B27" s="70">
        <v>782</v>
      </c>
      <c r="C27" s="29"/>
      <c r="D27" s="46" t="s">
        <v>204</v>
      </c>
      <c r="E27" s="45" t="s">
        <v>205</v>
      </c>
      <c r="F27" s="47" t="s">
        <v>206</v>
      </c>
      <c r="G27" s="29"/>
      <c r="H27" s="57" t="s">
        <v>294</v>
      </c>
      <c r="I27" s="58">
        <v>707</v>
      </c>
    </row>
    <row r="28" spans="1:9" x14ac:dyDescent="0.2">
      <c r="A28" s="37" t="s">
        <v>207</v>
      </c>
      <c r="B28" s="38">
        <v>781</v>
      </c>
      <c r="C28" s="29"/>
      <c r="D28" s="46" t="s">
        <v>204</v>
      </c>
      <c r="E28" s="45" t="s">
        <v>205</v>
      </c>
      <c r="F28" s="47" t="s">
        <v>208</v>
      </c>
      <c r="G28" s="29"/>
      <c r="H28" s="57" t="s">
        <v>295</v>
      </c>
      <c r="I28" s="58">
        <v>751</v>
      </c>
    </row>
    <row r="29" spans="1:9" x14ac:dyDescent="0.2">
      <c r="A29" s="37" t="s">
        <v>209</v>
      </c>
      <c r="B29" s="38">
        <v>1</v>
      </c>
      <c r="C29" s="29"/>
      <c r="D29" s="46" t="s">
        <v>210</v>
      </c>
      <c r="E29" s="45" t="s">
        <v>211</v>
      </c>
      <c r="F29" s="47" t="s">
        <v>212</v>
      </c>
      <c r="G29" s="29"/>
      <c r="H29" s="57" t="s">
        <v>296</v>
      </c>
      <c r="I29" s="58">
        <v>781</v>
      </c>
    </row>
    <row r="30" spans="1:9" x14ac:dyDescent="0.2">
      <c r="A30" s="37" t="s">
        <v>213</v>
      </c>
      <c r="B30" s="38">
        <v>798</v>
      </c>
      <c r="C30" s="29"/>
      <c r="D30" s="46" t="s">
        <v>189</v>
      </c>
      <c r="E30" s="45" t="s">
        <v>214</v>
      </c>
      <c r="F30" s="47" t="s">
        <v>215</v>
      </c>
      <c r="G30" s="29"/>
      <c r="H30" s="57" t="s">
        <v>297</v>
      </c>
      <c r="I30" s="58">
        <v>798</v>
      </c>
    </row>
    <row r="31" spans="1:9" x14ac:dyDescent="0.2">
      <c r="A31" s="69" t="s">
        <v>111</v>
      </c>
      <c r="B31" s="70">
        <v>752</v>
      </c>
      <c r="C31" s="29"/>
      <c r="D31" s="46" t="s">
        <v>216</v>
      </c>
      <c r="E31" s="45" t="s">
        <v>217</v>
      </c>
      <c r="F31" s="47" t="s">
        <v>218</v>
      </c>
      <c r="G31" s="29"/>
      <c r="H31" s="57" t="s">
        <v>298</v>
      </c>
      <c r="I31" s="58">
        <v>799</v>
      </c>
    </row>
    <row r="32" spans="1:9" x14ac:dyDescent="0.2">
      <c r="A32" s="37" t="s">
        <v>81</v>
      </c>
      <c r="B32" s="38">
        <v>712</v>
      </c>
      <c r="C32" s="29"/>
      <c r="D32" s="46" t="s">
        <v>219</v>
      </c>
      <c r="E32" s="45" t="s">
        <v>220</v>
      </c>
      <c r="F32" s="47" t="s">
        <v>221</v>
      </c>
      <c r="G32" s="29"/>
      <c r="H32" s="57" t="s">
        <v>299</v>
      </c>
      <c r="I32" s="58">
        <v>752</v>
      </c>
    </row>
    <row r="33" spans="1:9" x14ac:dyDescent="0.2">
      <c r="A33" s="37" t="s">
        <v>222</v>
      </c>
      <c r="B33" s="38">
        <v>784</v>
      </c>
      <c r="C33" s="29"/>
      <c r="D33" s="46" t="s">
        <v>223</v>
      </c>
      <c r="E33" s="45" t="s">
        <v>224</v>
      </c>
      <c r="F33" s="47" t="s">
        <v>225</v>
      </c>
      <c r="G33" s="29"/>
      <c r="H33" s="57" t="s">
        <v>300</v>
      </c>
      <c r="I33" s="58">
        <v>796</v>
      </c>
    </row>
    <row r="34" spans="1:9" x14ac:dyDescent="0.2">
      <c r="A34" s="37" t="s">
        <v>226</v>
      </c>
      <c r="B34" s="38">
        <v>797</v>
      </c>
      <c r="C34" s="29"/>
      <c r="D34" s="46" t="s">
        <v>227</v>
      </c>
      <c r="E34" s="45" t="s">
        <v>228</v>
      </c>
      <c r="F34" s="47" t="s">
        <v>229</v>
      </c>
      <c r="G34" s="29"/>
      <c r="H34" s="57" t="s">
        <v>301</v>
      </c>
      <c r="I34" s="58">
        <v>784</v>
      </c>
    </row>
    <row r="35" spans="1:9" x14ac:dyDescent="0.2">
      <c r="A35" s="37" t="s">
        <v>230</v>
      </c>
      <c r="B35" s="38">
        <v>771</v>
      </c>
      <c r="C35" s="29"/>
      <c r="D35" s="46" t="s">
        <v>231</v>
      </c>
      <c r="E35" s="45" t="s">
        <v>232</v>
      </c>
      <c r="F35" s="47" t="s">
        <v>233</v>
      </c>
      <c r="G35" s="29"/>
      <c r="H35" s="57" t="s">
        <v>302</v>
      </c>
      <c r="I35" s="58">
        <v>797</v>
      </c>
    </row>
    <row r="36" spans="1:9" x14ac:dyDescent="0.2">
      <c r="A36" s="37" t="s">
        <v>234</v>
      </c>
      <c r="B36" s="38">
        <v>738</v>
      </c>
      <c r="C36" s="29"/>
      <c r="D36" s="46" t="s">
        <v>235</v>
      </c>
      <c r="E36" s="45" t="s">
        <v>236</v>
      </c>
      <c r="F36" s="47" t="s">
        <v>237</v>
      </c>
      <c r="G36" s="29"/>
      <c r="H36" s="57" t="s">
        <v>303</v>
      </c>
      <c r="I36" s="58">
        <v>771</v>
      </c>
    </row>
    <row r="37" spans="1:9" ht="13.5" thickBot="1" x14ac:dyDescent="0.25">
      <c r="A37" s="37" t="s">
        <v>238</v>
      </c>
      <c r="B37" s="38">
        <v>748</v>
      </c>
      <c r="C37" s="29"/>
      <c r="D37" s="48" t="s">
        <v>239</v>
      </c>
      <c r="E37" s="49" t="s">
        <v>240</v>
      </c>
      <c r="F37" s="50" t="s">
        <v>241</v>
      </c>
      <c r="G37" s="29"/>
      <c r="H37" s="57" t="s">
        <v>304</v>
      </c>
      <c r="I37" s="58">
        <v>738</v>
      </c>
    </row>
    <row r="38" spans="1:9" x14ac:dyDescent="0.2">
      <c r="A38" s="37" t="s">
        <v>242</v>
      </c>
      <c r="B38" s="38">
        <v>791</v>
      </c>
      <c r="C38" s="29"/>
      <c r="D38" s="29"/>
      <c r="E38" s="29"/>
      <c r="F38" s="34"/>
      <c r="G38" s="29"/>
      <c r="H38" s="57" t="s">
        <v>305</v>
      </c>
      <c r="I38" s="58">
        <v>758</v>
      </c>
    </row>
    <row r="39" spans="1:9" x14ac:dyDescent="0.2">
      <c r="A39" s="69" t="s">
        <v>110</v>
      </c>
      <c r="B39" s="70">
        <v>706</v>
      </c>
      <c r="C39" s="29"/>
      <c r="D39" s="29"/>
      <c r="E39" s="29"/>
      <c r="F39" s="34"/>
      <c r="G39" s="29"/>
      <c r="H39" s="57" t="s">
        <v>306</v>
      </c>
      <c r="I39" s="58">
        <v>758</v>
      </c>
    </row>
    <row r="40" spans="1:9" x14ac:dyDescent="0.2">
      <c r="A40" s="37" t="s">
        <v>243</v>
      </c>
      <c r="B40" s="38">
        <v>789</v>
      </c>
      <c r="C40" s="29"/>
      <c r="D40" s="29"/>
      <c r="E40" s="29"/>
      <c r="F40" s="34"/>
      <c r="G40" s="29"/>
      <c r="H40" s="57" t="s">
        <v>307</v>
      </c>
      <c r="I40" s="58">
        <v>748</v>
      </c>
    </row>
    <row r="41" spans="1:9" x14ac:dyDescent="0.2">
      <c r="A41" s="37" t="s">
        <v>244</v>
      </c>
      <c r="B41" s="38">
        <v>753</v>
      </c>
      <c r="C41" s="29"/>
      <c r="D41" s="29"/>
      <c r="E41" s="29"/>
      <c r="F41" s="34"/>
      <c r="G41" s="29"/>
      <c r="H41" s="57" t="s">
        <v>308</v>
      </c>
      <c r="I41" s="58">
        <v>791</v>
      </c>
    </row>
    <row r="42" spans="1:9" x14ac:dyDescent="0.2">
      <c r="A42" s="37" t="s">
        <v>245</v>
      </c>
      <c r="B42" s="38">
        <v>709</v>
      </c>
      <c r="C42" s="29"/>
      <c r="D42" s="29"/>
      <c r="E42" s="29"/>
      <c r="F42" s="34"/>
      <c r="G42" s="29"/>
      <c r="H42" s="57" t="s">
        <v>309</v>
      </c>
      <c r="I42" s="58">
        <v>706</v>
      </c>
    </row>
    <row r="43" spans="1:9" x14ac:dyDescent="0.2">
      <c r="A43" s="37" t="s">
        <v>246</v>
      </c>
      <c r="B43" s="38">
        <v>796</v>
      </c>
      <c r="C43" s="29"/>
      <c r="D43" s="29"/>
      <c r="E43" s="29"/>
      <c r="F43" s="34"/>
      <c r="G43" s="29"/>
      <c r="H43" s="57" t="s">
        <v>310</v>
      </c>
      <c r="I43" s="58">
        <v>789</v>
      </c>
    </row>
    <row r="44" spans="1:9" x14ac:dyDescent="0.2">
      <c r="A44" s="37" t="s">
        <v>247</v>
      </c>
      <c r="B44" s="38">
        <v>758</v>
      </c>
      <c r="C44" s="29"/>
      <c r="D44" s="29"/>
      <c r="E44" s="29"/>
      <c r="F44" s="34"/>
      <c r="G44" s="29"/>
      <c r="H44" s="57" t="s">
        <v>311</v>
      </c>
      <c r="I44" s="58">
        <v>790</v>
      </c>
    </row>
    <row r="45" spans="1:9" x14ac:dyDescent="0.2">
      <c r="A45" s="37" t="s">
        <v>248</v>
      </c>
      <c r="B45" s="38">
        <v>799</v>
      </c>
      <c r="C45" s="29"/>
      <c r="D45" s="29"/>
      <c r="E45" s="29"/>
      <c r="F45" s="34"/>
      <c r="G45" s="29"/>
      <c r="H45" s="57" t="s">
        <v>312</v>
      </c>
      <c r="I45" s="58">
        <v>753</v>
      </c>
    </row>
    <row r="46" spans="1:9" x14ac:dyDescent="0.2">
      <c r="A46" s="37" t="s">
        <v>249</v>
      </c>
      <c r="B46" s="38">
        <v>721</v>
      </c>
      <c r="C46" s="29"/>
      <c r="D46" s="29"/>
      <c r="E46" s="29"/>
      <c r="F46" s="34"/>
      <c r="G46" s="29"/>
      <c r="H46" s="57" t="s">
        <v>313</v>
      </c>
      <c r="I46" s="58">
        <v>709</v>
      </c>
    </row>
    <row r="47" spans="1:9" x14ac:dyDescent="0.2">
      <c r="A47" s="37" t="s">
        <v>250</v>
      </c>
      <c r="B47" s="38">
        <v>737</v>
      </c>
      <c r="C47" s="29"/>
      <c r="D47" s="29"/>
      <c r="E47" s="29"/>
      <c r="F47" s="34"/>
      <c r="G47" s="29"/>
      <c r="H47" s="57" t="s">
        <v>314</v>
      </c>
      <c r="I47" s="58">
        <v>745</v>
      </c>
    </row>
    <row r="48" spans="1:9" x14ac:dyDescent="0.2">
      <c r="A48" s="37" t="s">
        <v>251</v>
      </c>
      <c r="B48" s="38">
        <v>780</v>
      </c>
      <c r="C48" s="29"/>
      <c r="D48" s="29"/>
      <c r="E48" s="29"/>
      <c r="F48" s="34"/>
      <c r="G48" s="29"/>
      <c r="H48" s="57" t="s">
        <v>315</v>
      </c>
      <c r="I48" s="58">
        <v>796</v>
      </c>
    </row>
    <row r="49" spans="1:9" x14ac:dyDescent="0.2">
      <c r="A49" s="37" t="s">
        <v>252</v>
      </c>
      <c r="B49" s="38">
        <v>739</v>
      </c>
      <c r="C49" s="29"/>
      <c r="D49" s="29"/>
      <c r="E49" s="29"/>
      <c r="F49" s="34"/>
      <c r="G49" s="29"/>
      <c r="H49" s="57" t="s">
        <v>316</v>
      </c>
      <c r="I49" s="58">
        <v>1</v>
      </c>
    </row>
    <row r="50" spans="1:9" x14ac:dyDescent="0.2">
      <c r="A50" s="37" t="s">
        <v>253</v>
      </c>
      <c r="B50" s="38">
        <v>740</v>
      </c>
      <c r="C50" s="29"/>
      <c r="D50" s="29"/>
      <c r="E50" s="29"/>
      <c r="F50" s="34"/>
      <c r="G50" s="29"/>
      <c r="H50" s="57" t="s">
        <v>317</v>
      </c>
      <c r="I50" s="58">
        <v>717</v>
      </c>
    </row>
    <row r="51" spans="1:9" x14ac:dyDescent="0.2">
      <c r="A51" s="37" t="s">
        <v>105</v>
      </c>
      <c r="B51" s="38">
        <v>704</v>
      </c>
      <c r="C51" s="29"/>
      <c r="D51" s="29"/>
      <c r="E51" s="29"/>
      <c r="F51" s="34"/>
      <c r="G51" s="29"/>
      <c r="H51" s="57" t="s">
        <v>318</v>
      </c>
      <c r="I51" s="58">
        <v>756</v>
      </c>
    </row>
    <row r="52" spans="1:9" x14ac:dyDescent="0.2">
      <c r="A52" s="37" t="s">
        <v>254</v>
      </c>
      <c r="B52" s="38">
        <v>710</v>
      </c>
      <c r="C52" s="29"/>
      <c r="D52" s="29"/>
      <c r="E52" s="29"/>
      <c r="F52" s="34"/>
      <c r="G52" s="29"/>
      <c r="H52" s="57" t="s">
        <v>319</v>
      </c>
      <c r="I52" s="58">
        <v>711</v>
      </c>
    </row>
    <row r="53" spans="1:9" x14ac:dyDescent="0.2">
      <c r="A53" s="37" t="s">
        <v>255</v>
      </c>
      <c r="B53" s="38">
        <v>713</v>
      </c>
      <c r="C53" s="29"/>
      <c r="D53" s="29"/>
      <c r="E53" s="29"/>
      <c r="F53" s="34"/>
      <c r="G53" s="29"/>
      <c r="H53" s="57" t="s">
        <v>320</v>
      </c>
      <c r="I53" s="58">
        <v>1</v>
      </c>
    </row>
    <row r="54" spans="1:9" x14ac:dyDescent="0.2">
      <c r="A54" s="37" t="s">
        <v>256</v>
      </c>
      <c r="B54" s="38">
        <v>786</v>
      </c>
      <c r="C54" s="29"/>
      <c r="D54" s="29"/>
      <c r="E54" s="29"/>
      <c r="F54" s="34"/>
      <c r="G54" s="29"/>
      <c r="H54" s="57" t="s">
        <v>321</v>
      </c>
      <c r="I54" s="58">
        <v>721</v>
      </c>
    </row>
    <row r="55" spans="1:9" x14ac:dyDescent="0.2">
      <c r="A55" s="37" t="s">
        <v>257</v>
      </c>
      <c r="B55" s="38">
        <v>770</v>
      </c>
      <c r="C55" s="29"/>
      <c r="D55" s="29"/>
      <c r="E55" s="29"/>
      <c r="F55" s="34"/>
      <c r="G55" s="29"/>
      <c r="H55" s="57" t="s">
        <v>322</v>
      </c>
      <c r="I55" s="58">
        <v>737</v>
      </c>
    </row>
    <row r="56" spans="1:9" x14ac:dyDescent="0.2">
      <c r="A56" s="37" t="s">
        <v>258</v>
      </c>
      <c r="B56" s="38">
        <v>731</v>
      </c>
      <c r="C56" s="29"/>
      <c r="D56" s="29"/>
      <c r="E56" s="29"/>
      <c r="F56" s="34"/>
      <c r="G56" s="29"/>
      <c r="H56" s="57" t="s">
        <v>323</v>
      </c>
      <c r="I56" s="58">
        <v>758</v>
      </c>
    </row>
    <row r="57" spans="1:9" x14ac:dyDescent="0.2">
      <c r="A57" s="37" t="s">
        <v>259</v>
      </c>
      <c r="B57" s="38">
        <v>701</v>
      </c>
      <c r="C57" s="29"/>
      <c r="D57" s="29"/>
      <c r="E57" s="29"/>
      <c r="F57" s="34"/>
      <c r="G57" s="29"/>
      <c r="H57" s="57" t="s">
        <v>324</v>
      </c>
      <c r="I57" s="58">
        <v>758</v>
      </c>
    </row>
    <row r="58" spans="1:9" x14ac:dyDescent="0.2">
      <c r="A58" s="37" t="s">
        <v>260</v>
      </c>
      <c r="B58" s="38">
        <v>792</v>
      </c>
      <c r="C58" s="29"/>
      <c r="D58" s="29"/>
      <c r="E58" s="29"/>
      <c r="F58" s="34"/>
      <c r="G58" s="29"/>
      <c r="H58" s="57" t="s">
        <v>325</v>
      </c>
      <c r="I58" s="58">
        <v>782</v>
      </c>
    </row>
    <row r="59" spans="1:9" x14ac:dyDescent="0.2">
      <c r="A59" s="37" t="s">
        <v>261</v>
      </c>
      <c r="B59" s="38">
        <v>708</v>
      </c>
      <c r="C59" s="29"/>
      <c r="D59" s="29"/>
      <c r="E59" s="29"/>
      <c r="F59" s="34"/>
      <c r="G59" s="29"/>
      <c r="H59" s="57" t="s">
        <v>326</v>
      </c>
      <c r="I59" s="58">
        <v>740</v>
      </c>
    </row>
    <row r="60" spans="1:9" x14ac:dyDescent="0.2">
      <c r="A60" s="37" t="s">
        <v>262</v>
      </c>
      <c r="B60" s="38">
        <v>460</v>
      </c>
      <c r="C60" s="29"/>
      <c r="D60" s="29"/>
      <c r="E60" s="29"/>
      <c r="F60" s="34"/>
      <c r="G60" s="29"/>
      <c r="H60" s="57" t="s">
        <v>327</v>
      </c>
      <c r="I60" s="58">
        <v>740</v>
      </c>
    </row>
    <row r="61" spans="1:9" x14ac:dyDescent="0.2">
      <c r="A61" s="37" t="s">
        <v>263</v>
      </c>
      <c r="B61" s="38">
        <v>787</v>
      </c>
      <c r="C61" s="29"/>
      <c r="D61" s="29"/>
      <c r="E61" s="29"/>
      <c r="F61" s="34"/>
      <c r="G61" s="29"/>
      <c r="H61" s="57" t="s">
        <v>328</v>
      </c>
      <c r="I61" s="58">
        <v>796</v>
      </c>
    </row>
    <row r="62" spans="1:9" x14ac:dyDescent="0.2">
      <c r="A62" s="37" t="s">
        <v>264</v>
      </c>
      <c r="B62" s="38">
        <v>754</v>
      </c>
      <c r="C62" s="29"/>
      <c r="D62" s="29"/>
      <c r="E62" s="29"/>
      <c r="F62" s="34"/>
      <c r="G62" s="29"/>
      <c r="H62" s="57" t="s">
        <v>329</v>
      </c>
      <c r="I62" s="58">
        <v>710</v>
      </c>
    </row>
    <row r="63" spans="1:9" x14ac:dyDescent="0.2">
      <c r="A63" s="69" t="s">
        <v>106</v>
      </c>
      <c r="B63" s="70">
        <v>714</v>
      </c>
      <c r="C63" s="29"/>
      <c r="D63" s="29"/>
      <c r="E63" s="29"/>
      <c r="F63" s="34"/>
      <c r="G63" s="29"/>
      <c r="H63" s="57" t="s">
        <v>330</v>
      </c>
      <c r="I63" s="58">
        <v>712</v>
      </c>
    </row>
    <row r="64" spans="1:9" x14ac:dyDescent="0.2">
      <c r="A64" s="37" t="s">
        <v>265</v>
      </c>
      <c r="B64" s="38">
        <v>788</v>
      </c>
      <c r="C64" s="29"/>
      <c r="D64" s="29"/>
      <c r="E64" s="29"/>
      <c r="F64" s="34"/>
      <c r="G64" s="29"/>
      <c r="H64" s="57" t="s">
        <v>331</v>
      </c>
      <c r="I64" s="58">
        <v>713</v>
      </c>
    </row>
    <row r="65" spans="1:9" x14ac:dyDescent="0.2">
      <c r="A65" s="37" t="s">
        <v>266</v>
      </c>
      <c r="B65" s="38">
        <v>795</v>
      </c>
      <c r="C65" s="29"/>
      <c r="D65" s="29"/>
      <c r="E65" s="29"/>
      <c r="F65" s="34"/>
      <c r="G65" s="29"/>
      <c r="H65" s="57" t="s">
        <v>332</v>
      </c>
      <c r="I65" s="58">
        <v>786</v>
      </c>
    </row>
    <row r="66" spans="1:9" x14ac:dyDescent="0.2">
      <c r="A66" s="37" t="s">
        <v>267</v>
      </c>
      <c r="B66" s="38">
        <v>732</v>
      </c>
      <c r="C66" s="29"/>
      <c r="D66" s="29"/>
      <c r="E66" s="29"/>
      <c r="F66" s="34"/>
      <c r="G66" s="29"/>
      <c r="H66" s="57" t="s">
        <v>333</v>
      </c>
      <c r="I66" s="58">
        <v>786</v>
      </c>
    </row>
    <row r="67" spans="1:9" x14ac:dyDescent="0.2">
      <c r="A67" s="37" t="s">
        <v>268</v>
      </c>
      <c r="B67" s="38">
        <v>745</v>
      </c>
      <c r="C67" s="29"/>
      <c r="D67" s="29"/>
      <c r="E67" s="29"/>
      <c r="F67" s="34"/>
      <c r="G67" s="29"/>
      <c r="H67" s="57" t="s">
        <v>334</v>
      </c>
      <c r="I67" s="58">
        <v>1</v>
      </c>
    </row>
    <row r="68" spans="1:9" x14ac:dyDescent="0.2">
      <c r="A68" s="69" t="s">
        <v>95</v>
      </c>
      <c r="B68" s="70">
        <v>705</v>
      </c>
      <c r="C68" s="29"/>
      <c r="D68" s="29"/>
      <c r="E68" s="29"/>
      <c r="F68" s="34"/>
      <c r="G68" s="29"/>
      <c r="H68" s="57" t="s">
        <v>335</v>
      </c>
      <c r="I68" s="58">
        <v>770</v>
      </c>
    </row>
    <row r="69" spans="1:9" x14ac:dyDescent="0.2">
      <c r="A69" s="37" t="s">
        <v>269</v>
      </c>
      <c r="B69" s="38">
        <v>759</v>
      </c>
      <c r="C69" s="29"/>
      <c r="D69" s="29"/>
      <c r="E69" s="29"/>
      <c r="F69" s="34"/>
      <c r="G69" s="29"/>
      <c r="H69" s="57" t="s">
        <v>336</v>
      </c>
      <c r="I69" s="58">
        <v>731</v>
      </c>
    </row>
    <row r="70" spans="1:9" x14ac:dyDescent="0.2">
      <c r="A70" s="37" t="s">
        <v>270</v>
      </c>
      <c r="B70" s="38">
        <v>760</v>
      </c>
      <c r="C70" s="29"/>
      <c r="D70" s="29"/>
      <c r="E70" s="29"/>
      <c r="F70" s="34"/>
      <c r="G70" s="29"/>
      <c r="H70" s="57" t="s">
        <v>337</v>
      </c>
      <c r="I70" s="58">
        <v>706</v>
      </c>
    </row>
    <row r="71" spans="1:9" ht="13.5" thickBot="1" x14ac:dyDescent="0.25">
      <c r="A71" s="39" t="s">
        <v>271</v>
      </c>
      <c r="B71" s="40">
        <v>761</v>
      </c>
      <c r="C71" s="29"/>
      <c r="D71" s="29"/>
      <c r="E71" s="29"/>
      <c r="F71" s="34"/>
      <c r="G71" s="29"/>
      <c r="H71" s="57" t="s">
        <v>338</v>
      </c>
      <c r="I71" s="58">
        <v>701</v>
      </c>
    </row>
    <row r="72" spans="1:9" x14ac:dyDescent="0.2">
      <c r="A72" s="29"/>
      <c r="B72" s="34"/>
      <c r="C72" s="29"/>
      <c r="D72" s="29"/>
      <c r="E72" s="29"/>
      <c r="F72" s="34"/>
      <c r="G72" s="29"/>
      <c r="H72" s="57" t="s">
        <v>339</v>
      </c>
      <c r="I72" s="58">
        <v>792</v>
      </c>
    </row>
    <row r="73" spans="1:9" x14ac:dyDescent="0.2">
      <c r="A73" s="31" t="s">
        <v>1452</v>
      </c>
      <c r="B73" s="34"/>
      <c r="C73" s="29"/>
      <c r="D73" s="29"/>
      <c r="E73" s="29"/>
      <c r="F73" s="34"/>
      <c r="G73" s="29"/>
      <c r="H73" s="57" t="s">
        <v>340</v>
      </c>
      <c r="I73" s="58">
        <v>708</v>
      </c>
    </row>
    <row r="74" spans="1:9" x14ac:dyDescent="0.2">
      <c r="A74" s="29"/>
      <c r="B74" s="34"/>
      <c r="C74" s="29"/>
      <c r="D74" s="29"/>
      <c r="E74" s="29"/>
      <c r="F74" s="34"/>
      <c r="G74" s="29"/>
      <c r="H74" s="57" t="s">
        <v>341</v>
      </c>
      <c r="I74" s="58">
        <v>460</v>
      </c>
    </row>
    <row r="75" spans="1:9" x14ac:dyDescent="0.2">
      <c r="A75" s="29"/>
      <c r="B75" s="34"/>
      <c r="C75" s="29"/>
      <c r="D75" s="29"/>
      <c r="E75" s="29"/>
      <c r="F75" s="34"/>
      <c r="G75" s="29"/>
      <c r="H75" s="57" t="s">
        <v>342</v>
      </c>
      <c r="I75" s="58">
        <v>1</v>
      </c>
    </row>
    <row r="76" spans="1:9" x14ac:dyDescent="0.2">
      <c r="A76" s="29"/>
      <c r="B76" s="34"/>
      <c r="C76" s="29"/>
      <c r="D76" s="29"/>
      <c r="E76" s="29"/>
      <c r="F76" s="34"/>
      <c r="G76" s="29"/>
      <c r="H76" s="57" t="s">
        <v>343</v>
      </c>
      <c r="I76" s="58">
        <v>787</v>
      </c>
    </row>
    <row r="77" spans="1:9" x14ac:dyDescent="0.2">
      <c r="A77" s="29"/>
      <c r="B77" s="34"/>
      <c r="C77" s="29"/>
      <c r="D77" s="29"/>
      <c r="E77" s="29"/>
      <c r="F77" s="34"/>
      <c r="G77" s="29"/>
      <c r="H77" s="57" t="s">
        <v>344</v>
      </c>
      <c r="I77" s="58">
        <v>759</v>
      </c>
    </row>
    <row r="78" spans="1:9" x14ac:dyDescent="0.2">
      <c r="A78" s="29"/>
      <c r="B78" s="34"/>
      <c r="C78" s="29"/>
      <c r="D78" s="29"/>
      <c r="E78" s="29"/>
      <c r="F78" s="34"/>
      <c r="G78" s="29"/>
      <c r="H78" s="57" t="s">
        <v>345</v>
      </c>
      <c r="I78" s="58">
        <v>758</v>
      </c>
    </row>
    <row r="79" spans="1:9" x14ac:dyDescent="0.2">
      <c r="A79" s="29"/>
      <c r="B79" s="34"/>
      <c r="C79" s="29"/>
      <c r="D79" s="29"/>
      <c r="E79" s="29"/>
      <c r="F79" s="34"/>
      <c r="G79" s="29"/>
      <c r="H79" s="57" t="s">
        <v>346</v>
      </c>
      <c r="I79" s="58">
        <v>754</v>
      </c>
    </row>
    <row r="80" spans="1:9" x14ac:dyDescent="0.2">
      <c r="A80" s="29"/>
      <c r="B80" s="34"/>
      <c r="C80" s="29"/>
      <c r="D80" s="29"/>
      <c r="E80" s="29"/>
      <c r="F80" s="34"/>
      <c r="G80" s="29"/>
      <c r="H80" s="57" t="s">
        <v>347</v>
      </c>
      <c r="I80" s="58">
        <v>714</v>
      </c>
    </row>
    <row r="81" spans="1:9" x14ac:dyDescent="0.2">
      <c r="A81" s="29"/>
      <c r="B81" s="34"/>
      <c r="C81" s="29"/>
      <c r="D81" s="29"/>
      <c r="E81" s="29"/>
      <c r="F81" s="34"/>
      <c r="G81" s="29"/>
      <c r="H81" s="57" t="s">
        <v>348</v>
      </c>
      <c r="I81" s="58">
        <v>788</v>
      </c>
    </row>
    <row r="82" spans="1:9" x14ac:dyDescent="0.2">
      <c r="A82" s="29"/>
      <c r="B82" s="34"/>
      <c r="C82" s="29"/>
      <c r="D82" s="29"/>
      <c r="E82" s="29"/>
      <c r="F82" s="34"/>
      <c r="G82" s="29"/>
      <c r="H82" s="57" t="s">
        <v>349</v>
      </c>
      <c r="I82" s="58">
        <v>795</v>
      </c>
    </row>
    <row r="83" spans="1:9" x14ac:dyDescent="0.2">
      <c r="A83" s="29"/>
      <c r="B83" s="34"/>
      <c r="C83" s="29"/>
      <c r="D83" s="29"/>
      <c r="E83" s="29"/>
      <c r="F83" s="34"/>
      <c r="G83" s="29"/>
      <c r="H83" s="57" t="s">
        <v>350</v>
      </c>
      <c r="I83" s="58">
        <v>732</v>
      </c>
    </row>
    <row r="84" spans="1:9" x14ac:dyDescent="0.2">
      <c r="A84" s="29"/>
      <c r="B84" s="34"/>
      <c r="C84" s="29"/>
      <c r="D84" s="29"/>
      <c r="E84" s="29"/>
      <c r="F84" s="34"/>
      <c r="G84" s="29"/>
      <c r="H84" s="57" t="s">
        <v>351</v>
      </c>
      <c r="I84" s="58">
        <v>710</v>
      </c>
    </row>
    <row r="85" spans="1:9" x14ac:dyDescent="0.2">
      <c r="A85" s="29"/>
      <c r="B85" s="34"/>
      <c r="C85" s="29"/>
      <c r="D85" s="29"/>
      <c r="E85" s="29"/>
      <c r="F85" s="34"/>
      <c r="G85" s="29"/>
      <c r="H85" s="57" t="s">
        <v>352</v>
      </c>
      <c r="I85" s="58">
        <v>705</v>
      </c>
    </row>
    <row r="86" spans="1:9" x14ac:dyDescent="0.2">
      <c r="A86" s="29"/>
      <c r="B86" s="34"/>
      <c r="C86" s="29"/>
      <c r="D86" s="29"/>
      <c r="E86" s="29"/>
      <c r="F86" s="34"/>
      <c r="G86" s="29"/>
      <c r="H86" s="57" t="s">
        <v>353</v>
      </c>
      <c r="I86" s="58">
        <v>758</v>
      </c>
    </row>
    <row r="87" spans="1:9" x14ac:dyDescent="0.2">
      <c r="A87" s="29"/>
      <c r="B87" s="34"/>
      <c r="C87" s="29"/>
      <c r="D87" s="29"/>
      <c r="E87" s="29"/>
      <c r="F87" s="34"/>
      <c r="G87" s="29"/>
      <c r="H87" s="57" t="s">
        <v>354</v>
      </c>
      <c r="I87" s="58">
        <v>796</v>
      </c>
    </row>
    <row r="88" spans="1:9" x14ac:dyDescent="0.2">
      <c r="A88" s="29"/>
      <c r="B88" s="34"/>
      <c r="C88" s="29"/>
      <c r="D88" s="29"/>
      <c r="E88" s="29"/>
      <c r="F88" s="34"/>
      <c r="G88" s="29"/>
      <c r="H88" s="57" t="s">
        <v>355</v>
      </c>
      <c r="I88" s="58">
        <v>760</v>
      </c>
    </row>
    <row r="89" spans="1:9" x14ac:dyDescent="0.2">
      <c r="A89" s="29"/>
      <c r="B89" s="34"/>
      <c r="C89" s="29"/>
      <c r="D89" s="29"/>
      <c r="E89" s="29"/>
      <c r="F89" s="34"/>
      <c r="G89" s="29"/>
      <c r="H89" s="57" t="s">
        <v>356</v>
      </c>
      <c r="I89" s="58">
        <v>761</v>
      </c>
    </row>
    <row r="90" spans="1:9" x14ac:dyDescent="0.2">
      <c r="A90" s="29"/>
      <c r="B90" s="34"/>
      <c r="C90" s="29"/>
      <c r="D90" s="29"/>
      <c r="E90" s="29"/>
      <c r="F90" s="34"/>
      <c r="G90" s="29"/>
      <c r="H90" s="57" t="s">
        <v>357</v>
      </c>
      <c r="I90" s="58">
        <v>796</v>
      </c>
    </row>
    <row r="91" spans="1:9" x14ac:dyDescent="0.2">
      <c r="A91" s="29"/>
      <c r="B91" s="34"/>
      <c r="C91" s="29"/>
      <c r="D91" s="29"/>
      <c r="E91" s="29"/>
      <c r="F91" s="34"/>
      <c r="G91" s="29"/>
      <c r="H91" s="57" t="s">
        <v>358</v>
      </c>
      <c r="I91" s="58">
        <v>707</v>
      </c>
    </row>
    <row r="92" spans="1:9" x14ac:dyDescent="0.2">
      <c r="A92" s="29"/>
      <c r="B92" s="34"/>
      <c r="C92" s="29"/>
      <c r="D92" s="29"/>
      <c r="E92" s="29"/>
      <c r="F92" s="34"/>
      <c r="G92" s="29"/>
      <c r="H92" s="57" t="s">
        <v>359</v>
      </c>
      <c r="I92" s="58">
        <v>782</v>
      </c>
    </row>
    <row r="93" spans="1:9" x14ac:dyDescent="0.2">
      <c r="A93" s="29"/>
      <c r="B93" s="34"/>
      <c r="C93" s="29"/>
      <c r="D93" s="29"/>
      <c r="E93" s="29"/>
      <c r="F93" s="34"/>
      <c r="G93" s="29"/>
      <c r="H93" s="57" t="s">
        <v>360</v>
      </c>
      <c r="I93" s="58">
        <v>712</v>
      </c>
    </row>
    <row r="94" spans="1:9" ht="13.5" thickBot="1" x14ac:dyDescent="0.25">
      <c r="A94" s="29"/>
      <c r="B94" s="34"/>
      <c r="C94" s="29"/>
      <c r="D94" s="29"/>
      <c r="E94" s="29"/>
      <c r="F94" s="34"/>
      <c r="G94" s="29"/>
      <c r="H94" s="59" t="s">
        <v>361</v>
      </c>
      <c r="I94" s="60">
        <v>714</v>
      </c>
    </row>
    <row r="95" spans="1:9" x14ac:dyDescent="0.2">
      <c r="A95" s="29"/>
      <c r="B95" s="34"/>
      <c r="C95" s="29"/>
      <c r="D95" s="29"/>
      <c r="E95" s="29"/>
      <c r="F95" s="34"/>
      <c r="G95" s="29"/>
      <c r="H95" s="29"/>
      <c r="I95" s="34"/>
    </row>
    <row r="96" spans="1:9" x14ac:dyDescent="0.2">
      <c r="A96" s="29"/>
      <c r="B96" s="34"/>
      <c r="C96" s="29"/>
      <c r="D96" s="29"/>
      <c r="E96" s="29"/>
      <c r="F96" s="34"/>
      <c r="G96" s="29"/>
      <c r="H96" s="29"/>
      <c r="I96" s="34"/>
    </row>
  </sheetData>
  <mergeCells count="6">
    <mergeCell ref="A1:B1"/>
    <mergeCell ref="D1:F1"/>
    <mergeCell ref="A2:B2"/>
    <mergeCell ref="D2:F2"/>
    <mergeCell ref="H2:I2"/>
    <mergeCell ref="H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Instructions</vt:lpstr>
      <vt:lpstr>Exhibit H</vt:lpstr>
      <vt:lpstr>Standard Bid Items</vt:lpstr>
      <vt:lpstr>Job Codes</vt:lpstr>
      <vt:lpstr>'Exhibit H'!Print_Area</vt:lpstr>
      <vt:lpstr>'Exhibit H'!Print_Titles</vt:lpstr>
    </vt:vector>
  </TitlesOfParts>
  <Company>Union Pacific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J Secora</dc:creator>
  <cp:lastModifiedBy>Levi Hawkins</cp:lastModifiedBy>
  <cp:lastPrinted>2022-08-24T19:38:33Z</cp:lastPrinted>
  <dcterms:created xsi:type="dcterms:W3CDTF">1999-06-25T21:06:25Z</dcterms:created>
  <dcterms:modified xsi:type="dcterms:W3CDTF">2026-03-10T19:36:02Z</dcterms:modified>
</cp:coreProperties>
</file>